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showInkAnnotation="0" autoCompressPictures="0"/>
  <mc:AlternateContent xmlns:mc="http://schemas.openxmlformats.org/markup-compatibility/2006">
    <mc:Choice Requires="x15">
      <x15ac:absPath xmlns:x15ac="http://schemas.microsoft.com/office/spreadsheetml/2010/11/ac" url="C:\Users\akine\Dropbox\2017_財政規則審査会議_スタッフ\2017マニュアル（案）（様式）\2017規則マニュアル\2017年度コンプライアンス様式集\フォーム\"/>
    </mc:Choice>
  </mc:AlternateContent>
  <bookViews>
    <workbookView xWindow="0" yWindow="460" windowWidth="19200" windowHeight="6870" tabRatio="874"/>
  </bookViews>
  <sheets>
    <sheet name="講師等出演依頼承諾書 （消費税８％）" sheetId="80" r:id="rId1"/>
  </sheets>
  <definedNames>
    <definedName name="_xlnm.Print_Area" localSheetId="0">'講師等出演依頼承諾書 （消費税８％）'!$A$1:$I$114</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F25" i="80" l="1"/>
  <c r="M10" i="80"/>
  <c r="L10" i="80"/>
  <c r="L6" i="80"/>
  <c r="M6" i="80"/>
  <c r="F26" i="80"/>
  <c r="E27" i="80" s="1"/>
  <c r="D40" i="80" s="1"/>
</calcChain>
</file>

<file path=xl/sharedStrings.xml><?xml version="1.0" encoding="utf-8"?>
<sst xmlns="http://schemas.openxmlformats.org/spreadsheetml/2006/main" count="146" uniqueCount="135">
  <si>
    <t>事業名</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</si>
  <si>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</si>
  <si>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</si>
  <si>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</si>
  <si>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</si>
  <si>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</si>
  <si>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</si>
  <si>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</si>
  <si>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</si>
  <si>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</si>
  <si>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</si>
  <si>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</si>
  <si>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</si>
  <si>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</si>
  <si>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</si>
  <si>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</si>
  <si>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</si>
  <si>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</si>
  <si>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印</t>
    <rPh sb="0" eb="1">
      <t>イン</t>
    </rPh>
    <phoneticPr fontId="2"/>
  </si>
  <si>
    <t>記</t>
  </si>
  <si>
    <t>公益社団法人日本青年会議所</t>
  </si>
  <si>
    <t>年　　　月　　　日</t>
    <rPh sb="0" eb="1">
      <t>ネン</t>
    </rPh>
    <rPh sb="4" eb="5">
      <t>ガツ</t>
    </rPh>
    <rPh sb="8" eb="9">
      <t>ニチ</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</si>
  <si>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</si>
  <si>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</si>
  <si>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</si>
  <si>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</si>
  <si>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</si>
  <si>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</si>
  <si>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</si>
  <si>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</si>
  <si>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</si>
  <si>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</si>
  <si>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</si>
  <si>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</si>
  <si>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</si>
  <si>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</si>
  <si>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</si>
  <si>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</si>
  <si>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</si>
  <si>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</si>
  <si>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</si>
  <si>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</si>
  <si>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</si>
  <si>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</si>
  <si>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出演者名</t>
    <phoneticPr fontId="2"/>
  </si>
  <si>
    <t>　講演等の形式</t>
    <phoneticPr fontId="2"/>
  </si>
  <si>
    <t>４．その他(      　　　　　     )</t>
    <phoneticPr fontId="2"/>
  </si>
  <si>
    <t>　契約の種別</t>
    <phoneticPr fontId="2"/>
  </si>
  <si>
    <t>印紙税額</t>
    <rPh sb="0" eb="3">
      <t>インシゼイ</t>
    </rPh>
    <rPh sb="3" eb="4">
      <t>ガク</t>
    </rPh>
    <phoneticPr fontId="2"/>
  </si>
  <si>
    <t>未記載及び0円</t>
    <phoneticPr fontId="2"/>
  </si>
  <si>
    <t>非課税</t>
    <rPh sb="0" eb="3">
      <t>ヒカゼイ</t>
    </rPh>
    <phoneticPr fontId="2"/>
  </si>
  <si>
    <t>円）　</t>
    <phoneticPr fontId="2"/>
  </si>
  <si>
    <t>差引手取支給額</t>
    <rPh sb="0" eb="2">
      <t>サシヒキ</t>
    </rPh>
    <rPh sb="2" eb="4">
      <t>テド</t>
    </rPh>
    <rPh sb="4" eb="7">
      <t>シキュウガク</t>
    </rPh>
    <phoneticPr fontId="2"/>
  </si>
  <si>
    <t>ⅱ.交通費</t>
    <phoneticPr fontId="2"/>
  </si>
  <si>
    <t>ⅲ.宿泊費</t>
    <phoneticPr fontId="2"/>
  </si>
  <si>
    <t>円（源泉所得税を除く謝礼＋実費立替）</t>
    <phoneticPr fontId="2"/>
  </si>
  <si>
    <t>■口座番号</t>
    <phoneticPr fontId="2"/>
  </si>
  <si>
    <t>　　　　　Twitter          (http://twitter.com/)</t>
    <phoneticPr fontId="2"/>
  </si>
  <si>
    <t>　　　　　Facebook      (http://www.facebook.com/)</t>
    <phoneticPr fontId="2"/>
  </si>
  <si>
    <t>　　　　　Youtube        (http://www.youtube.com/)</t>
    <phoneticPr fontId="2"/>
  </si>
  <si>
    <t>　　　　　Ustream        (http://www.ustream.tv/)</t>
    <phoneticPr fontId="2"/>
  </si>
  <si>
    <t>出演者(契約者)</t>
    <phoneticPr fontId="2"/>
  </si>
  <si>
    <t>　</t>
    <phoneticPr fontId="2"/>
  </si>
  <si>
    <t>LINE                (http://line.me/ja/)</t>
    <phoneticPr fontId="2"/>
  </si>
  <si>
    <t>e-みらせん       (http://e-mirasen.jp/)</t>
    <phoneticPr fontId="2"/>
  </si>
  <si>
    <t>ニコニコ生放送  (http://live.nicovideo.jp/)</t>
    <rPh sb="4" eb="7">
      <t>ナマホウソウ</t>
    </rPh>
    <phoneticPr fontId="2"/>
  </si>
  <si>
    <t xml:space="preserve">        講師等出演依頼承諾書　裏面</t>
    <phoneticPr fontId="2"/>
  </si>
  <si>
    <t>［財審様式6］</t>
    <phoneticPr fontId="2"/>
  </si>
  <si>
    <t>［規則様式4］</t>
    <rPh sb="1" eb="3">
      <t>キソク</t>
    </rPh>
    <phoneticPr fontId="2"/>
  </si>
  <si>
    <t>円 ※1）</t>
    <phoneticPr fontId="2"/>
  </si>
  <si>
    <t>※1　　個人契約の場合は原則として源泉所得税が適用となり、税金は差引きの上、日本ＪＣから納付します。</t>
    <phoneticPr fontId="2"/>
  </si>
  <si>
    <t>2．謝礼に含まない　　※2）</t>
    <rPh sb="5" eb="6">
      <t>フク</t>
    </rPh>
    <phoneticPr fontId="2"/>
  </si>
  <si>
    <t>支払総額</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</si>
  <si>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</si>
  <si>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円</t>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</si>
  <si>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</si>
  <si>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■普通・当座　</t>
    <phoneticPr fontId="2"/>
  </si>
  <si>
    <t>（うち消費税</t>
    <phoneticPr fontId="2"/>
  </si>
  <si>
    <t>（源泉所得税</t>
    <phoneticPr fontId="2"/>
  </si>
  <si>
    <t>公益社団法人日本青年会議所ホームページ他、インターネットを利用した各種配信につき、この配信期
間については、２年間の配信とします。ただし、期間満了後、出演者（契約者）より申し出がない限り、公益社団法人日本青年会議所ホームページ他、インターネットを利用した配信を終了するまでの間、継続して公開することに異議ありません。</t>
    <phoneticPr fontId="2"/>
  </si>
  <si>
    <t xml:space="preserve">（10）
</t>
    <phoneticPr fontId="2"/>
  </si>
  <si>
    <t>録画物の無償上映、及び出演者が講演にて自ら使用した資料の視聴者あての複製、配布</t>
    <phoneticPr fontId="2"/>
  </si>
  <si>
    <t>（８）</t>
    <phoneticPr fontId="2"/>
  </si>
  <si>
    <t>録音・録画済みの講演（以下、単に録画物とする）、講師が講演にて自ら使用した資料、その他講演中撮影された写真の複製、及び無償での貸与</t>
    <phoneticPr fontId="2"/>
  </si>
  <si>
    <t>（７）</t>
    <phoneticPr fontId="2"/>
  </si>
  <si>
    <t>（６）</t>
    <phoneticPr fontId="2"/>
  </si>
  <si>
    <t>（１）</t>
    <phoneticPr fontId="2"/>
  </si>
  <si>
    <t>講演中の講師の写真撮影</t>
    <phoneticPr fontId="2"/>
  </si>
  <si>
    <t>（２）</t>
    <phoneticPr fontId="2"/>
  </si>
  <si>
    <t>（３）</t>
    <phoneticPr fontId="2"/>
  </si>
  <si>
    <t>講演内容の文章化、または要旨の作成</t>
    <phoneticPr fontId="2"/>
  </si>
  <si>
    <t>（４）</t>
    <phoneticPr fontId="2"/>
  </si>
  <si>
    <t>（５）</t>
    <phoneticPr fontId="2"/>
  </si>
  <si>
    <t>注１</t>
    <phoneticPr fontId="2"/>
  </si>
  <si>
    <t>本件出演依頼に際し、公益社団法人日本青年会議所において作成した下記成果物の権利については、公益社団法人日本青年会議所に帰属するものとしてその利用を承諾致します。</t>
    <phoneticPr fontId="2"/>
  </si>
  <si>
    <t>注２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</si>
  <si>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</si>
  <si>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注３　</t>
    <phoneticPr fontId="2"/>
  </si>
  <si>
    <t>公益社団法人日本青年会議所（インターネットを利用する配信の場合は、公益社団法人日本青年会議所の指定する者も含む）が、講演等の文章化・要旨の作成等を行うときには、事前に内容確認を行うものとします。なお、上記（３）中の公益社団法人日本青年会議所が指定した者は下記のとおりとします。</t>
    <phoneticPr fontId="2"/>
  </si>
  <si>
    <t>（９）</t>
    <phoneticPr fontId="2"/>
  </si>
  <si>
    <t>注４　</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</si>
  <si>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</si>
  <si>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１00万円以下</t>
    <rPh sb="4" eb="5">
      <t>エン</t>
    </rPh>
    <rPh sb="5" eb="7">
      <t>イカ</t>
    </rPh>
    <phoneticPr fontId="2"/>
  </si>
  <si>
    <t>3．掛からない</t>
    <rPh sb="2" eb="3">
      <t>カ</t>
    </rPh>
    <phoneticPr fontId="2"/>
  </si>
  <si>
    <t>1万円未満</t>
    <rPh sb="1" eb="2">
      <t>マン</t>
    </rPh>
    <rPh sb="2" eb="3">
      <t>エン</t>
    </rPh>
    <rPh sb="3" eb="5">
      <t>ミマン</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</si>
  <si>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</si>
  <si>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議案書へ添付してはいけません。</t>
    <rPh sb="2" eb="4">
      <t>ギアン</t>
    </rPh>
    <rPh sb="4" eb="5">
      <t>ショ</t>
    </rPh>
    <rPh sb="6" eb="8">
      <t>テンプ</t>
    </rPh>
    <phoneticPr fontId="2"/>
  </si>
  <si>
    <t>税抜き金額</t>
    <rPh sb="0" eb="2">
      <t>ゼイヌ</t>
    </rPh>
    <rPh sb="3" eb="5">
      <t>キンガク</t>
    </rPh>
    <phoneticPr fontId="2"/>
  </si>
  <si>
    <t>※印紙税額は、消費税課税前の金額にて算出します。</t>
    <rPh sb="1" eb="3">
      <t>インシ</t>
    </rPh>
    <rPh sb="3" eb="5">
      <t>ゼイガク</t>
    </rPh>
    <rPh sb="7" eb="10">
      <t>ショウヒゼイ</t>
    </rPh>
    <rPh sb="10" eb="12">
      <t>カゼイ</t>
    </rPh>
    <rPh sb="12" eb="13">
      <t>マエ</t>
    </rPh>
    <rPh sb="14" eb="16">
      <t>キンガク</t>
    </rPh>
    <rPh sb="18" eb="20">
      <t>サンシュツ</t>
    </rPh>
    <phoneticPr fontId="2"/>
  </si>
  <si>
    <t>　 また、マイナンバー取得後に、万が一、講師が変更になった場合は、本</t>
    <rPh sb="33" eb="34">
      <t>ホン</t>
    </rPh>
    <phoneticPr fontId="2"/>
  </si>
  <si>
    <t>講演等出演に関する事前広報について、新聞、テレビ、ラジオ等の各種広告媒体並びに公益社団法人日本青年会議所ホームページ及び広報誌への指定を受けた写真の掲載及び講演要旨、講師プロフィールの掲載</t>
    <phoneticPr fontId="2"/>
  </si>
  <si>
    <t>注５</t>
    <rPh sb="0" eb="1">
      <t>チュウ</t>
    </rPh>
    <phoneticPr fontId="2"/>
  </si>
  <si>
    <t>注６　講師より提供された個人情報については、公益社団法人日本青年会議所個人情報管理規程により、厳
　　　　格に管理願います。</t>
    <phoneticPr fontId="2"/>
  </si>
  <si>
    <t>注７　本承諾書記載の事業実施日３０日前を経過後の契約者都合によるキャンセルの場合は、公益社団法人日
　　　 本JCに対し、謝礼金の1０％相当額（源泉所得税額・消費税額を除く）を違約金として支払います。</t>
    <rPh sb="0" eb="1">
      <t>チュウ</t>
    </rPh>
    <rPh sb="10" eb="12">
      <t>ジギョウ</t>
    </rPh>
    <rPh sb="12" eb="14">
      <t>ジッシ</t>
    </rPh>
    <rPh sb="18" eb="19">
      <t>マエ</t>
    </rPh>
    <rPh sb="20" eb="22">
      <t>ケイカ</t>
    </rPh>
    <rPh sb="22" eb="23">
      <t>ノチ</t>
    </rPh>
    <rPh sb="24" eb="26">
      <t>ケイヤク</t>
    </rPh>
    <rPh sb="26" eb="27">
      <t>シャ</t>
    </rPh>
    <rPh sb="27" eb="29">
      <t>ツゴウ</t>
    </rPh>
    <rPh sb="38" eb="40">
      <t>バアイ</t>
    </rPh>
    <rPh sb="42" eb="44">
      <t>コウエキ</t>
    </rPh>
    <rPh sb="44" eb="46">
      <t>シャダン</t>
    </rPh>
    <rPh sb="46" eb="48">
      <t>ホウジン</t>
    </rPh>
    <rPh sb="61" eb="63">
      <t>シャレイ</t>
    </rPh>
    <rPh sb="63" eb="64">
      <t>キン</t>
    </rPh>
    <rPh sb="94" eb="96">
      <t>シハライ</t>
    </rPh>
    <phoneticPr fontId="2"/>
  </si>
  <si>
    <t>注８　契約者（本承諾者）と出演者が異なる場合、契約者は本承諾書面の内容を出演者に通知します。</t>
    <rPh sb="3" eb="6">
      <t>ケイヤクシャ</t>
    </rPh>
    <rPh sb="7" eb="8">
      <t>ホン</t>
    </rPh>
    <rPh sb="8" eb="10">
      <t>ショウダク</t>
    </rPh>
    <rPh sb="10" eb="11">
      <t>シャ</t>
    </rPh>
    <rPh sb="13" eb="16">
      <t>シュツエンシャ</t>
    </rPh>
    <rPh sb="17" eb="18">
      <t>コト</t>
    </rPh>
    <rPh sb="20" eb="22">
      <t>バアイ</t>
    </rPh>
    <rPh sb="23" eb="26">
      <t>ケイヤクシャ</t>
    </rPh>
    <rPh sb="27" eb="28">
      <t>ホン</t>
    </rPh>
    <rPh sb="28" eb="30">
      <t>ショウダク</t>
    </rPh>
    <rPh sb="30" eb="32">
      <t>ショメン</t>
    </rPh>
    <rPh sb="33" eb="35">
      <t>ナイヨウ</t>
    </rPh>
    <rPh sb="36" eb="39">
      <t>シュツエンシャ</t>
    </rPh>
    <rPh sb="40" eb="42">
      <t>ツウチ</t>
    </rPh>
    <phoneticPr fontId="2"/>
  </si>
  <si>
    <t>注９　同意できない条項又は内容の変更がある場合は、二重線で削除のうえ、訂正印を押印ください。</t>
    <rPh sb="0" eb="1">
      <t>チュウ</t>
    </rPh>
    <rPh sb="11" eb="12">
      <t>マタ</t>
    </rPh>
    <rPh sb="13" eb="15">
      <t>ナイヨウ</t>
    </rPh>
    <rPh sb="16" eb="18">
      <t>ヘンコウ</t>
    </rPh>
    <phoneticPr fontId="2"/>
  </si>
  <si>
    <t>※財審様式19-1は印紙税法上の２号文書（請負に関する契約書）に該当します。</t>
    <rPh sb="1" eb="2">
      <t>ザイセイ</t>
    </rPh>
    <rPh sb="2" eb="3">
      <t>シンサ</t>
    </rPh>
    <rPh sb="3" eb="5">
      <t>ヨウシキ</t>
    </rPh>
    <rPh sb="10" eb="12">
      <t>インシ</t>
    </rPh>
    <rPh sb="12" eb="14">
      <t>ゼイホウ</t>
    </rPh>
    <rPh sb="14" eb="15">
      <t>ジョウ</t>
    </rPh>
    <rPh sb="17" eb="18">
      <t>ゴウ</t>
    </rPh>
    <rPh sb="18" eb="20">
      <t>ブンショ</t>
    </rPh>
    <rPh sb="21" eb="23">
      <t>ウケオイ</t>
    </rPh>
    <rPh sb="24" eb="25">
      <t>カン</t>
    </rPh>
    <rPh sb="27" eb="30">
      <t>ケイヤクショ</t>
    </rPh>
    <rPh sb="32" eb="34">
      <t>ガイトウ</t>
    </rPh>
    <phoneticPr fontId="2"/>
  </si>
  <si>
    <t>　 (規則様式4別表)が必要となりますが、絶対にデータ化したり、参考資料として</t>
    <rPh sb="3" eb="5">
      <t>キソク</t>
    </rPh>
    <rPh sb="5" eb="7">
      <t>ヨウシキ</t>
    </rPh>
    <rPh sb="8" eb="10">
      <t>ベッピョウ</t>
    </rPh>
    <rPh sb="12" eb="14">
      <t>ヒツヨウ</t>
    </rPh>
    <rPh sb="21" eb="23">
      <t>ゼッタイ</t>
    </rPh>
    <rPh sb="27" eb="28">
      <t>カ</t>
    </rPh>
    <rPh sb="32" eb="34">
      <t>サンコウ</t>
    </rPh>
    <rPh sb="34" eb="36">
      <t>シリョウ</t>
    </rPh>
    <phoneticPr fontId="2"/>
  </si>
  <si>
    <t>　公益社団法人日本青年会議所よりの講演等の依頼につきまして、下記及び裏面記載の各条項を了知の上、承諾致します。</t>
    <rPh sb="50" eb="51">
      <t>イタ</t>
    </rPh>
    <phoneticPr fontId="2"/>
  </si>
  <si>
    <t>講演の録音、録画、及び他会場への同時中継、並びに公益社団法人日本青年会議所ホームページ他、インターネットを利用した同時無償配信（但し、公益社団法人日本青年会議所が指定した者の利用も含むこととします）</t>
    <phoneticPr fontId="2"/>
  </si>
  <si>
    <t>文章化済み講演、要旨作成済み講演、または講師が講演にて自ら使用した資料、その他講演中撮影さ　　　れた写真につき、広報誌への掲載、複製、または貸与</t>
    <phoneticPr fontId="2"/>
  </si>
  <si>
    <t>前項（５）につき、公益社団法人日本青年会議所ホームページ他、インターネットを利用した無償配信（但し、公益社団法人日本青年会議所が指定した者の利用も含むこととします）</t>
    <phoneticPr fontId="2"/>
  </si>
  <si>
    <t>録画物、出演者が講演等にて自ら使用した資料、及び講演等で撮影した画像・動画につき、公益社団法人日本青年会議所ホームページ他、インターネットを利用した無償配信（ただし、公益社団法人日本青年会議所が指定した者の利用も含むこととします）　</t>
    <rPh sb="45" eb="47">
      <t>ホウジン</t>
    </rPh>
    <rPh sb="47" eb="49">
      <t>ニッポン</t>
    </rPh>
    <phoneticPr fontId="2"/>
  </si>
  <si>
    <t>源泉所得税発生時、税務書類作成事務の為、契約者は公益社団法人日本青年会議所へマイナンバーを
提供するとともに、公益社団法人日本青年会議所は、取得したマイナンバーを適切に管理・保管・破棄し、　　　　　　　税務書類作成事務以外に使用しないものとします。 また、マイナンバー取得後に、講師が変更になった場合は、　本会事務局において様式４別表を破棄させていただきます。</t>
    <rPh sb="162" eb="164">
      <t>ヨウシキ</t>
    </rPh>
    <rPh sb="165" eb="167">
      <t>ベッピョウ</t>
    </rPh>
    <phoneticPr fontId="2"/>
  </si>
  <si>
    <t>　 れたことを確認してください。</t>
    <rPh sb="7" eb="9">
      <t>カクニン</t>
    </rPh>
    <phoneticPr fontId="2"/>
  </si>
  <si>
    <t>　 会事務局において破棄してください。担当委員会は、本会事務局で破棄さ</t>
    <rPh sb="2" eb="3">
      <t>カイ</t>
    </rPh>
    <rPh sb="3" eb="6">
      <t>ジムキョク</t>
    </rPh>
    <rPh sb="10" eb="12">
      <t>ハキ</t>
    </rPh>
    <rPh sb="19" eb="21">
      <t>タントウ</t>
    </rPh>
    <rPh sb="21" eb="24">
      <t>イインカイ</t>
    </rPh>
    <rPh sb="26" eb="28">
      <t>ホンカイ</t>
    </rPh>
    <rPh sb="28" eb="31">
      <t>ジムキョク</t>
    </rPh>
    <rPh sb="32" eb="34">
      <t>ハキ</t>
    </rPh>
    <phoneticPr fontId="2"/>
  </si>
  <si>
    <t>　　　：　　　～　　　：　　　（　　分間）</t>
    <phoneticPr fontId="2"/>
  </si>
  <si>
    <t>テーマ［　　　　　　　　]</t>
    <phoneticPr fontId="2"/>
  </si>
  <si>
    <t>200万円以下</t>
    <rPh sb="3" eb="7">
      <t>マンエンイカ</t>
    </rPh>
    <phoneticPr fontId="2"/>
  </si>
  <si>
    <t>300万円以下</t>
    <rPh sb="3" eb="5">
      <t>マンエン</t>
    </rPh>
    <rPh sb="5" eb="7">
      <t>イカ</t>
    </rPh>
    <phoneticPr fontId="2"/>
  </si>
  <si>
    <t>300万円超</t>
    <rPh sb="3" eb="6">
      <t>マンエンチョウ</t>
    </rPh>
    <phoneticPr fontId="2"/>
  </si>
  <si>
    <t>500万円以下</t>
    <rPh sb="3" eb="7">
      <t>マンエンイカ</t>
    </rPh>
    <phoneticPr fontId="2"/>
  </si>
  <si>
    <t>捨印</t>
    <rPh sb="0" eb="2">
      <t>ステイン</t>
    </rPh>
    <phoneticPr fontId="2"/>
  </si>
  <si>
    <t>２０１７年　　月　　日</t>
    <rPh sb="4" eb="5">
      <t>ネン</t>
    </rPh>
    <rPh sb="7" eb="8">
      <t>ガツ</t>
    </rPh>
    <rPh sb="10" eb="11">
      <t>ニチ</t>
    </rPh>
    <phoneticPr fontId="2"/>
  </si>
  <si>
    <t>２０１７年　　月　　日（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</si>
</sst>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0_);[Red]\(#,##0.0\)"/>
    <numFmt numFmtId="179" formatCode="#,##0&quot;円&quot;;[Red]\-#,##0&quot;円&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3"/>
      <charset val="128"/>
    </font>
    <font>
      <b/>
      <sz val="12"/>
      <color theme="1"/>
      <name val="ＭＳ Ｐゴシック"/>
      <family val="3"/>
      <charset val="128"/>
    </font>
    <font>
      <sz val="10.5"/>
      <color theme="1"/>
      <name val="ＭＳ Ｐゴシック"/>
      <family val="3"/>
      <charset val="128"/>
    </font>
    <font>
      <sz val="9"/>
      <color theme="1"/>
      <name val="ＭＳ Ｐゴシック"/>
      <family val="3"/>
      <charset val="128"/>
    </font>
    <font>
      <sz val="18"/>
      <color theme="1"/>
      <name val="ＭＳ Ｐゴシック"/>
      <family val="3"/>
      <charset val="128"/>
    </font>
    <font>
      <sz val="12"/>
      <color theme="1"/>
      <name val="ＭＳ Ｐゴシック"/>
      <family val="3"/>
      <charset val="128"/>
    </font>
    <font>
      <b/>
      <sz val="11"/>
      <color theme="1"/>
      <name val="ＭＳ Ｐゴシック"/>
      <family val="3"/>
      <charset val="128"/>
    </font>
    <font>
      <sz val="10"/>
      <color theme="1"/>
      <name val="ＭＳ Ｐゴシック"/>
      <family val="3"/>
      <charset val="128"/>
    </font>
    <font>
      <sz val="8"/>
      <color theme="1"/>
      <name val="ＭＳ Ｐゴシック"/>
      <family val="3"/>
      <charset val="128"/>
    </font>
    <font>
      <b/>
      <sz val="10"/>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22">
    <border>
      <left/>
      <right/>
      <top/>
      <bottom/>
      <diagonal/>
    </border>
    <border>
      <left/>
      <right/>
      <top/>
      <bottom style="thin">
        <color indexed="8"/>
      </bottom>
      <diagonal/>
    </border>
    <border>
      <left/>
      <right/>
      <top style="thin">
        <color indexed="8"/>
      </top>
      <bottom style="thin">
        <color indexed="8"/>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ashDotDot">
        <color auto="1"/>
      </left>
      <right style="dashDotDot">
        <color auto="1"/>
      </right>
      <top style="dashDotDot">
        <color auto="1"/>
      </top>
      <bottom/>
      <diagonal/>
    </border>
    <border>
      <left style="medium">
        <color indexed="55"/>
      </left>
      <right style="medium">
        <color indexed="55"/>
      </right>
      <top style="medium">
        <color indexed="55"/>
      </top>
      <bottom style="medium">
        <color indexed="55"/>
      </bottom>
      <diagonal/>
    </border>
    <border>
      <left/>
      <right style="thin">
        <color auto="1"/>
      </right>
      <top/>
      <bottom style="thin">
        <color auto="1"/>
      </bottom>
      <diagonal/>
    </border>
    <border>
      <left style="thin">
        <color auto="1"/>
      </left>
      <right style="thin">
        <color auto="1"/>
      </right>
      <top style="thin">
        <color auto="1"/>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auto="1"/>
      </left>
      <right style="dashDotDot">
        <color auto="1"/>
      </right>
      <top/>
      <bottom/>
      <diagonal/>
    </border>
    <border>
      <left style="dashDotDot">
        <color auto="1"/>
      </left>
      <right style="dashDotDot">
        <color auto="1"/>
      </right>
      <top/>
      <bottom style="dashDotDot">
        <color auto="1"/>
      </bottom>
      <diagonal/>
    </border>
    <border>
      <left/>
      <right/>
      <top style="thin">
        <color indexed="8"/>
      </top>
      <bottom/>
      <diagonal/>
    </border>
    <border>
      <left/>
      <right/>
      <top style="medium">
        <color indexed="55"/>
      </top>
      <bottom/>
      <diagonal/>
    </border>
    <border>
      <left style="dashed">
        <color auto="1"/>
      </left>
      <right style="dashed">
        <color auto="1"/>
      </right>
      <top style="dashed">
        <color auto="1"/>
      </top>
      <bottom/>
      <diagonal/>
    </border>
    <border>
      <left style="dashed">
        <color auto="1"/>
      </left>
      <right style="dashed">
        <color auto="1"/>
      </right>
      <top/>
      <bottom/>
      <diagonal/>
    </border>
    <border>
      <left style="dashed">
        <color auto="1"/>
      </left>
      <right style="dashed">
        <color auto="1"/>
      </right>
      <top/>
      <bottom style="dashed">
        <color auto="1"/>
      </bottom>
      <diagonal/>
    </border>
  </borders>
  <cellStyleXfs count="7">
    <xf numFmtId="0" fontId="0" fillId="0" borderId="0"/>
    <xf numFmtId="38" fontId="1" fillId="0" borderId="0" applyFont="0" applyFill="0" applyBorder="0" applyAlignment="0" applyProtection="0"/>
    <xf numFmtId="38" fontId="3" fillId="0" borderId="0" applyFont="0" applyFill="0" applyBorder="0" applyAlignment="0" applyProtection="0"/>
    <xf numFmtId="38" fontId="1" fillId="0" borderId="0" applyFont="0" applyFill="0" applyBorder="0" applyAlignment="0" applyProtection="0"/>
    <xf numFmtId="0" fontId="3" fillId="0" borderId="0"/>
    <xf numFmtId="0" fontId="4" fillId="0" borderId="0">
      <alignment vertical="center"/>
    </xf>
    <xf numFmtId="0" fontId="1" fillId="0" borderId="0">
      <alignment vertical="center"/>
    </xf>
  </cellStyleXfs>
  <cellXfs count="130">
    <xf numFmtId="0" fontId="0" fillId="0" borderId="0" xfId="0"/>
    <xf numFmtId="0" fontId="5" fillId="0" borderId="0" xfId="0" applyFont="1"/>
    <xf numFmtId="0" fontId="5" fillId="0" borderId="0" xfId="6" applyFont="1">
      <alignment vertical="center"/>
    </xf>
    <xf numFmtId="0" fontId="5" fillId="0" borderId="0" xfId="6" applyFont="1" applyFill="1" applyAlignment="1">
      <alignment horizontal="right" vertical="center"/>
    </xf>
    <xf numFmtId="0" fontId="5" fillId="0" borderId="0" xfId="6" applyFont="1" applyBorder="1" applyAlignment="1">
      <alignment horizontal="center" vertical="center"/>
    </xf>
    <xf numFmtId="0" fontId="5" fillId="0" borderId="0" xfId="0" applyFont="1" applyAlignment="1">
      <alignment horizontal="right"/>
    </xf>
    <xf numFmtId="0" fontId="5" fillId="0" borderId="0" xfId="0" applyFont="1" applyFill="1" applyAlignment="1">
      <alignment horizontal="right"/>
    </xf>
    <xf numFmtId="0" fontId="6" fillId="0" borderId="0" xfId="0" applyFont="1"/>
    <xf numFmtId="0" fontId="5" fillId="0" borderId="0" xfId="6" applyFont="1" applyAlignment="1">
      <alignment horizontal="right" vertical="center"/>
    </xf>
    <xf numFmtId="0" fontId="5" fillId="0" borderId="4" xfId="0" applyFont="1" applyBorder="1" applyAlignment="1">
      <alignment horizontal="left"/>
    </xf>
    <xf numFmtId="0" fontId="5" fillId="0" borderId="5" xfId="0" applyFont="1" applyBorder="1"/>
    <xf numFmtId="0" fontId="5" fillId="0" borderId="6" xfId="0" applyFont="1" applyBorder="1"/>
    <xf numFmtId="0" fontId="7" fillId="0" borderId="0" xfId="6" applyFont="1" applyBorder="1">
      <alignment vertical="center"/>
    </xf>
    <xf numFmtId="0" fontId="5" fillId="0" borderId="0" xfId="6" applyFont="1" applyBorder="1">
      <alignment vertical="center"/>
    </xf>
    <xf numFmtId="0" fontId="5" fillId="0" borderId="0" xfId="6" applyFont="1" applyBorder="1" applyAlignment="1">
      <alignment horizontal="right" vertical="center"/>
    </xf>
    <xf numFmtId="0" fontId="5" fillId="0" borderId="7" xfId="0" applyFont="1" applyBorder="1"/>
    <xf numFmtId="0" fontId="5" fillId="0" borderId="0" xfId="0" applyFont="1" applyBorder="1"/>
    <xf numFmtId="0" fontId="5" fillId="0" borderId="8" xfId="0" applyFont="1" applyBorder="1"/>
    <xf numFmtId="176" fontId="5" fillId="0" borderId="3" xfId="0" applyNumberFormat="1" applyFont="1" applyBorder="1" applyAlignment="1">
      <alignment horizontal="center" shrinkToFit="1"/>
    </xf>
    <xf numFmtId="178" fontId="5" fillId="0" borderId="3" xfId="0" applyNumberFormat="1" applyFont="1" applyBorder="1" applyAlignment="1">
      <alignment horizontal="center" shrinkToFit="1"/>
    </xf>
    <xf numFmtId="177" fontId="5" fillId="0" borderId="3" xfId="0" applyNumberFormat="1" applyFont="1" applyBorder="1" applyAlignment="1">
      <alignment horizontal="center" shrinkToFit="1"/>
    </xf>
    <xf numFmtId="0" fontId="8" fillId="0" borderId="9" xfId="6" applyFont="1" applyBorder="1" applyAlignment="1">
      <alignment horizontal="center" vertical="top"/>
    </xf>
    <xf numFmtId="176" fontId="5" fillId="3" borderId="3" xfId="0" applyNumberFormat="1" applyFont="1" applyFill="1" applyBorder="1"/>
    <xf numFmtId="177" fontId="5" fillId="0" borderId="3" xfId="0" applyNumberFormat="1" applyFont="1" applyBorder="1"/>
    <xf numFmtId="0" fontId="9" fillId="0" borderId="0" xfId="6" applyFont="1" applyBorder="1" applyAlignment="1">
      <alignment horizontal="center" vertical="center"/>
    </xf>
    <xf numFmtId="176" fontId="5" fillId="0" borderId="7" xfId="0" applyNumberFormat="1" applyFont="1" applyBorder="1"/>
    <xf numFmtId="178" fontId="5" fillId="0" borderId="0" xfId="0" applyNumberFormat="1" applyFont="1" applyBorder="1"/>
    <xf numFmtId="177" fontId="5" fillId="0" borderId="0" xfId="0" applyNumberFormat="1" applyFont="1"/>
    <xf numFmtId="0" fontId="5" fillId="0" borderId="0" xfId="6" applyFont="1" applyBorder="1" applyAlignment="1">
      <alignment horizontal="left" vertical="center" wrapText="1"/>
    </xf>
    <xf numFmtId="177" fontId="5" fillId="3" borderId="3" xfId="0" applyNumberFormat="1" applyFont="1" applyFill="1" applyBorder="1"/>
    <xf numFmtId="0" fontId="5" fillId="0" borderId="11" xfId="0" applyFont="1" applyBorder="1"/>
    <xf numFmtId="0" fontId="5" fillId="0" borderId="12" xfId="0" applyFont="1" applyBorder="1" applyAlignment="1">
      <alignment horizontal="left"/>
    </xf>
    <xf numFmtId="177" fontId="5" fillId="0" borderId="0" xfId="0" applyNumberFormat="1" applyFont="1" applyBorder="1"/>
    <xf numFmtId="0" fontId="5" fillId="3" borderId="3" xfId="0" applyFont="1" applyFill="1" applyBorder="1"/>
    <xf numFmtId="0" fontId="5" fillId="0" borderId="0" xfId="6" applyFont="1" applyFill="1">
      <alignment vertical="center"/>
    </xf>
    <xf numFmtId="0" fontId="5" fillId="0" borderId="0" xfId="6" applyFont="1" applyFill="1" applyBorder="1">
      <alignment vertical="center"/>
    </xf>
    <xf numFmtId="0" fontId="5" fillId="0" borderId="0" xfId="6" applyFont="1" applyBorder="1" applyAlignment="1">
      <alignment horizontal="center" vertical="center" wrapText="1"/>
    </xf>
    <xf numFmtId="0" fontId="5" fillId="0" borderId="0" xfId="6" applyFont="1" applyBorder="1" applyAlignment="1">
      <alignment vertical="center"/>
    </xf>
    <xf numFmtId="0" fontId="5" fillId="0" borderId="0" xfId="6" applyFont="1" applyBorder="1" applyAlignment="1">
      <alignment horizontal="left" vertical="center"/>
    </xf>
    <xf numFmtId="0" fontId="11" fillId="0" borderId="0" xfId="0" applyFont="1"/>
    <xf numFmtId="0" fontId="5" fillId="0" borderId="0" xfId="6" applyFont="1" applyFill="1" applyBorder="1" applyAlignment="1">
      <alignment vertical="center"/>
    </xf>
    <xf numFmtId="0" fontId="5" fillId="0" borderId="0" xfId="6" applyFont="1" applyFill="1" applyAlignment="1">
      <alignment vertical="center"/>
    </xf>
    <xf numFmtId="38" fontId="5" fillId="4" borderId="10" xfId="1" applyFont="1" applyFill="1" applyBorder="1" applyAlignment="1">
      <alignment horizontal="center" vertical="center" wrapText="1"/>
    </xf>
    <xf numFmtId="179" fontId="5" fillId="0" borderId="10" xfId="1" applyNumberFormat="1" applyFont="1" applyBorder="1" applyAlignment="1">
      <alignment horizontal="right" vertical="center" wrapText="1"/>
    </xf>
    <xf numFmtId="0" fontId="5" fillId="0" borderId="10" xfId="0" applyFont="1" applyBorder="1" applyAlignment="1">
      <alignment horizontal="right" vertical="center" wrapText="1"/>
    </xf>
    <xf numFmtId="0" fontId="5" fillId="0" borderId="10" xfId="0" applyFont="1" applyBorder="1" applyAlignment="1">
      <alignment horizontal="left" vertical="center" wrapText="1"/>
    </xf>
    <xf numFmtId="0" fontId="5" fillId="0" borderId="1" xfId="6" applyFont="1" applyBorder="1">
      <alignment vertical="center"/>
    </xf>
    <xf numFmtId="0" fontId="5" fillId="0" borderId="0" xfId="0" applyFont="1" applyFill="1"/>
    <xf numFmtId="178" fontId="5" fillId="0" borderId="0" xfId="0" applyNumberFormat="1" applyFont="1"/>
    <xf numFmtId="0" fontId="12" fillId="0" borderId="0" xfId="6" applyFont="1" applyBorder="1">
      <alignment vertical="center"/>
    </xf>
    <xf numFmtId="0" fontId="12" fillId="0" borderId="0" xfId="6" applyFont="1" applyBorder="1" applyAlignment="1">
      <alignment horizontal="right" vertical="center"/>
    </xf>
    <xf numFmtId="0" fontId="12" fillId="0" borderId="1" xfId="6" applyFont="1" applyBorder="1">
      <alignment vertical="center"/>
    </xf>
    <xf numFmtId="0" fontId="12" fillId="0" borderId="0" xfId="6" applyFont="1">
      <alignment vertical="center"/>
    </xf>
    <xf numFmtId="176" fontId="5" fillId="0" borderId="10" xfId="0" applyNumberFormat="1" applyFont="1" applyBorder="1" applyAlignment="1">
      <alignment horizontal="right" vertical="center" wrapText="1"/>
    </xf>
    <xf numFmtId="179" fontId="5" fillId="0" borderId="18" xfId="1" applyNumberFormat="1" applyFont="1" applyBorder="1" applyAlignment="1">
      <alignment horizontal="right" vertical="center" wrapText="1"/>
    </xf>
    <xf numFmtId="176" fontId="5" fillId="0" borderId="18" xfId="0" applyNumberFormat="1" applyFont="1" applyBorder="1" applyAlignment="1">
      <alignment horizontal="right" vertical="center" wrapText="1"/>
    </xf>
    <xf numFmtId="0" fontId="5" fillId="0" borderId="18" xfId="0" applyFont="1" applyBorder="1" applyAlignment="1">
      <alignment horizontal="left" vertical="center" wrapText="1"/>
    </xf>
    <xf numFmtId="0" fontId="13" fillId="0" borderId="0" xfId="6" applyFont="1" applyBorder="1">
      <alignment vertical="center"/>
    </xf>
    <xf numFmtId="0" fontId="13" fillId="0" borderId="0" xfId="6" applyFont="1" applyFill="1" applyBorder="1">
      <alignment vertical="center"/>
    </xf>
    <xf numFmtId="0" fontId="13" fillId="0" borderId="0" xfId="6" applyFont="1" applyFill="1">
      <alignment vertical="center"/>
    </xf>
    <xf numFmtId="179" fontId="5" fillId="0" borderId="0" xfId="1" applyNumberFormat="1" applyFont="1" applyBorder="1" applyAlignment="1">
      <alignment horizontal="right" vertical="center" wrapText="1"/>
    </xf>
    <xf numFmtId="176" fontId="5" fillId="0" borderId="0" xfId="0" applyNumberFormat="1" applyFont="1" applyBorder="1" applyAlignment="1">
      <alignment horizontal="right" vertical="center" wrapText="1"/>
    </xf>
    <xf numFmtId="0" fontId="5" fillId="0" borderId="0" xfId="0" applyFont="1" applyBorder="1" applyAlignment="1">
      <alignment horizontal="left" vertical="center" wrapText="1"/>
    </xf>
    <xf numFmtId="0" fontId="5" fillId="2" borderId="0" xfId="6" applyFont="1" applyFill="1" applyBorder="1">
      <alignment vertical="center"/>
    </xf>
    <xf numFmtId="0" fontId="13" fillId="2" borderId="0" xfId="6" applyFont="1" applyFill="1" applyBorder="1">
      <alignment vertical="center"/>
    </xf>
    <xf numFmtId="0" fontId="13" fillId="0" borderId="0" xfId="6" applyFont="1" applyBorder="1" applyAlignment="1">
      <alignment vertical="center"/>
    </xf>
    <xf numFmtId="0" fontId="11" fillId="0" borderId="0" xfId="6" applyFont="1" applyBorder="1" applyAlignment="1">
      <alignment horizontal="left" vertical="center"/>
    </xf>
    <xf numFmtId="0" fontId="10" fillId="0" borderId="0" xfId="6" applyFont="1" applyBorder="1" applyAlignment="1">
      <alignment horizontal="left" vertical="center"/>
    </xf>
    <xf numFmtId="0" fontId="5" fillId="0" borderId="0" xfId="6" applyFont="1" applyAlignment="1">
      <alignment vertical="center"/>
    </xf>
    <xf numFmtId="0" fontId="5" fillId="0" borderId="2" xfId="6" applyFont="1" applyBorder="1">
      <alignment vertical="center"/>
    </xf>
    <xf numFmtId="0" fontId="12" fillId="0" borderId="0" xfId="6" applyFont="1" applyAlignment="1">
      <alignment vertical="center"/>
    </xf>
    <xf numFmtId="0" fontId="12" fillId="0" borderId="0" xfId="6" applyFont="1" applyBorder="1" applyAlignment="1">
      <alignment vertical="top" wrapText="1" shrinkToFit="1"/>
    </xf>
    <xf numFmtId="0" fontId="12" fillId="0" borderId="0" xfId="6" applyFont="1" applyBorder="1" applyAlignment="1">
      <alignment vertical="center" shrinkToFit="1"/>
    </xf>
    <xf numFmtId="0" fontId="12" fillId="0" borderId="0" xfId="6" applyFont="1" applyBorder="1" applyAlignment="1">
      <alignment vertical="top" shrinkToFit="1"/>
    </xf>
    <xf numFmtId="49" fontId="12" fillId="0" borderId="0" xfId="6" applyNumberFormat="1" applyFont="1" applyFill="1" applyBorder="1" applyAlignment="1">
      <alignment horizontal="center" vertical="center" wrapText="1" shrinkToFit="1"/>
    </xf>
    <xf numFmtId="0" fontId="12" fillId="0" borderId="0" xfId="6" applyFont="1" applyFill="1" applyBorder="1" applyAlignment="1">
      <alignment horizontal="left" vertical="center" wrapText="1" shrinkToFit="1"/>
    </xf>
    <xf numFmtId="49" fontId="12" fillId="0" borderId="0" xfId="6" applyNumberFormat="1" applyFont="1" applyBorder="1" applyAlignment="1">
      <alignment horizontal="center" vertical="center" shrinkToFit="1"/>
    </xf>
    <xf numFmtId="0" fontId="12" fillId="0" borderId="0" xfId="6" applyFont="1" applyBorder="1" applyAlignment="1">
      <alignment horizontal="center" vertical="center" shrinkToFit="1"/>
    </xf>
    <xf numFmtId="0" fontId="14" fillId="0" borderId="0" xfId="6" applyFont="1" applyAlignment="1">
      <alignment vertical="center"/>
    </xf>
    <xf numFmtId="0" fontId="14" fillId="0" borderId="0" xfId="6" applyFont="1" applyAlignment="1">
      <alignment horizontal="center" vertical="center"/>
    </xf>
    <xf numFmtId="0" fontId="12" fillId="0" borderId="0" xfId="6" applyFont="1" applyFill="1" applyBorder="1" applyAlignment="1">
      <alignment vertical="center" wrapText="1" shrinkToFit="1"/>
    </xf>
    <xf numFmtId="49" fontId="12" fillId="0" borderId="0" xfId="6" applyNumberFormat="1" applyFont="1" applyFill="1" applyBorder="1" applyAlignment="1">
      <alignment horizontal="center" vertical="center" shrinkToFit="1"/>
    </xf>
    <xf numFmtId="0" fontId="12" fillId="0" borderId="0" xfId="6" applyFont="1" applyFill="1" applyBorder="1" applyAlignment="1">
      <alignment vertical="center" shrinkToFit="1"/>
    </xf>
    <xf numFmtId="49" fontId="5" fillId="0" borderId="0" xfId="0" applyNumberFormat="1" applyFont="1" applyAlignment="1">
      <alignment horizontal="center" vertical="center" wrapText="1"/>
    </xf>
    <xf numFmtId="49" fontId="5" fillId="0" borderId="0" xfId="0" applyNumberFormat="1" applyFont="1" applyAlignment="1">
      <alignment horizontal="center" vertical="center"/>
    </xf>
    <xf numFmtId="0" fontId="12" fillId="0" borderId="0" xfId="6" applyFont="1" applyFill="1" applyAlignment="1">
      <alignment vertical="center"/>
    </xf>
    <xf numFmtId="0" fontId="12" fillId="0" borderId="0" xfId="6" applyFont="1" applyFill="1" applyAlignment="1">
      <alignment vertical="center" shrinkToFit="1"/>
    </xf>
    <xf numFmtId="0" fontId="12" fillId="2" borderId="0" xfId="6" applyFont="1" applyFill="1" applyAlignment="1">
      <alignment horizontal="left" vertical="center" wrapText="1"/>
    </xf>
    <xf numFmtId="0" fontId="12" fillId="2" borderId="0" xfId="6" applyFont="1" applyFill="1" applyAlignment="1">
      <alignment vertical="center" wrapText="1"/>
    </xf>
    <xf numFmtId="0" fontId="12" fillId="2" borderId="0" xfId="6" applyFont="1" applyFill="1" applyAlignment="1">
      <alignment vertical="center"/>
    </xf>
    <xf numFmtId="0" fontId="5" fillId="0" borderId="0" xfId="6" applyFont="1" applyBorder="1" applyAlignment="1">
      <alignment horizontal="center" vertical="center"/>
    </xf>
    <xf numFmtId="0" fontId="5" fillId="0" borderId="0" xfId="6" applyFont="1" applyBorder="1" applyAlignment="1">
      <alignment horizontal="right" vertical="center"/>
    </xf>
    <xf numFmtId="0" fontId="7" fillId="0" borderId="0" xfId="6" applyFont="1" applyBorder="1" applyAlignment="1">
      <alignment horizontal="right" vertical="center"/>
    </xf>
    <xf numFmtId="0" fontId="9" fillId="0" borderId="0" xfId="6" applyFont="1" applyBorder="1" applyAlignment="1">
      <alignment horizontal="center" vertical="center"/>
    </xf>
    <xf numFmtId="0" fontId="10" fillId="0" borderId="15" xfId="6" applyFont="1" applyBorder="1" applyAlignment="1">
      <alignment horizontal="center" vertical="center" wrapText="1" shrinkToFit="1"/>
    </xf>
    <xf numFmtId="0" fontId="5" fillId="0" borderId="15" xfId="0" applyFont="1" applyBorder="1"/>
    <xf numFmtId="0" fontId="5" fillId="0" borderId="16" xfId="0" applyFont="1" applyBorder="1"/>
    <xf numFmtId="0" fontId="5" fillId="0" borderId="0" xfId="6" applyFont="1" applyBorder="1" applyAlignment="1">
      <alignment horizontal="left" vertical="center" wrapText="1"/>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21" xfId="0" applyFont="1" applyBorder="1" applyAlignment="1">
      <alignment horizontal="center" vertical="center" textRotation="255"/>
    </xf>
    <xf numFmtId="0" fontId="5" fillId="0" borderId="0" xfId="6" applyFont="1" applyBorder="1" applyAlignment="1">
      <alignment horizontal="center" vertical="top" wrapText="1"/>
    </xf>
    <xf numFmtId="0" fontId="5" fillId="0" borderId="0" xfId="6" applyFont="1" applyBorder="1" applyAlignment="1">
      <alignment horizontal="center" vertical="center" wrapText="1"/>
    </xf>
    <xf numFmtId="0" fontId="12" fillId="0" borderId="0" xfId="6" applyFont="1" applyFill="1" applyBorder="1" applyAlignment="1">
      <alignment horizontal="left" vertical="center" wrapText="1" shrinkToFit="1"/>
    </xf>
    <xf numFmtId="0" fontId="12" fillId="0" borderId="0" xfId="6" applyFont="1" applyFill="1" applyBorder="1" applyAlignment="1">
      <alignment horizontal="left" vertical="center" shrinkToFit="1"/>
    </xf>
    <xf numFmtId="177" fontId="5" fillId="0" borderId="2" xfId="6" applyNumberFormat="1" applyFont="1" applyBorder="1" applyAlignment="1">
      <alignment horizontal="right" vertical="center"/>
    </xf>
    <xf numFmtId="0" fontId="5" fillId="0" borderId="2" xfId="0" applyFont="1" applyBorder="1" applyAlignment="1">
      <alignment vertical="center"/>
    </xf>
    <xf numFmtId="177" fontId="5" fillId="0" borderId="1" xfId="6" applyNumberFormat="1" applyFont="1" applyBorder="1" applyAlignment="1">
      <alignment horizontal="right" vertical="center"/>
    </xf>
    <xf numFmtId="0" fontId="5" fillId="0" borderId="1" xfId="0" applyFont="1" applyBorder="1" applyAlignment="1">
      <alignment vertical="center"/>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0" borderId="0" xfId="6" applyFont="1" applyBorder="1" applyAlignment="1">
      <alignment horizontal="left" vertical="center"/>
    </xf>
    <xf numFmtId="179" fontId="5" fillId="0" borderId="0" xfId="1" applyNumberFormat="1" applyFont="1" applyBorder="1" applyAlignment="1">
      <alignment horizontal="left" vertical="center" wrapText="1"/>
    </xf>
    <xf numFmtId="0" fontId="14" fillId="0" borderId="0" xfId="6" applyFont="1" applyAlignment="1">
      <alignment horizontal="center" vertical="center"/>
    </xf>
    <xf numFmtId="0" fontId="13" fillId="0" borderId="0" xfId="6" applyFont="1" applyFill="1" applyBorder="1" applyAlignment="1">
      <alignment vertical="center" wrapText="1"/>
    </xf>
    <xf numFmtId="0" fontId="5" fillId="0" borderId="0" xfId="0" applyFont="1" applyFill="1" applyAlignment="1">
      <alignment wrapText="1"/>
    </xf>
    <xf numFmtId="0" fontId="5" fillId="0" borderId="2" xfId="6" applyFont="1" applyBorder="1" applyAlignment="1">
      <alignment horizontal="left" vertical="center"/>
    </xf>
    <xf numFmtId="0" fontId="8" fillId="0" borderId="2" xfId="6" applyFont="1" applyBorder="1" applyAlignment="1">
      <alignment horizontal="left" vertical="center"/>
    </xf>
    <xf numFmtId="0" fontId="12" fillId="0" borderId="0" xfId="6" applyFont="1" applyBorder="1" applyAlignment="1">
      <alignment horizontal="left" vertical="center" wrapText="1" shrinkToFit="1"/>
    </xf>
    <xf numFmtId="0" fontId="12" fillId="0" borderId="0" xfId="6" applyFont="1" applyBorder="1" applyAlignment="1">
      <alignment horizontal="left" vertical="center" shrinkToFit="1"/>
    </xf>
    <xf numFmtId="0" fontId="12" fillId="0" borderId="0" xfId="6" applyFont="1" applyFill="1" applyBorder="1" applyAlignment="1">
      <alignment horizontal="left" vertical="top" wrapText="1"/>
    </xf>
    <xf numFmtId="0" fontId="5" fillId="0" borderId="0" xfId="0" applyFont="1" applyAlignment="1">
      <alignment horizontal="left" vertical="top" wrapText="1"/>
    </xf>
    <xf numFmtId="0" fontId="5" fillId="0" borderId="17" xfId="6" applyFont="1" applyBorder="1" applyAlignment="1">
      <alignment horizontal="center" vertical="center"/>
    </xf>
    <xf numFmtId="0" fontId="5" fillId="0" borderId="1" xfId="6" applyFont="1" applyBorder="1" applyAlignment="1">
      <alignment horizontal="center" vertical="center"/>
    </xf>
    <xf numFmtId="0" fontId="12" fillId="2" borderId="0" xfId="6" applyFont="1" applyFill="1" applyAlignment="1">
      <alignment vertical="center"/>
    </xf>
    <xf numFmtId="0" fontId="12" fillId="2" borderId="0" xfId="6" applyFont="1" applyFill="1" applyAlignment="1">
      <alignment vertical="center" wrapText="1"/>
    </xf>
    <xf numFmtId="0" fontId="12" fillId="0" borderId="0" xfId="6" applyFont="1" applyFill="1" applyBorder="1" applyAlignment="1">
      <alignment vertical="center" shrinkToFit="1"/>
    </xf>
    <xf numFmtId="0" fontId="12" fillId="0" borderId="0" xfId="6" applyFont="1" applyFill="1" applyBorder="1" applyAlignment="1">
      <alignment vertical="center" wrapText="1" shrinkToFit="1"/>
    </xf>
    <xf numFmtId="0" fontId="5" fillId="0" borderId="1" xfId="6" applyFont="1" applyBorder="1" applyAlignment="1">
      <alignment horizontal="left" vertical="center"/>
    </xf>
    <xf numFmtId="0" fontId="12" fillId="0" borderId="0" xfId="6" applyFont="1" applyFill="1" applyAlignment="1">
      <alignment vertical="center"/>
    </xf>
  </cellXfs>
  <cellStyles count="7">
    <cellStyle name="桁区切り" xfId="1" builtinId="6"/>
    <cellStyle name="桁区切り 2" xfId="2"/>
    <cellStyle name="桁区切り 2 2" xfId="3"/>
    <cellStyle name="標準" xfId="0" builtinId="0"/>
    <cellStyle name="標準 2" xfId="4"/>
    <cellStyle name="標準 3" xfId="5"/>
    <cellStyle name="標準_21-1　様式21-1(講演依頼承諾書)"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tabSelected="1" topLeftCell="A94" zoomScale="90" zoomScaleNormal="90" workbookViewId="0">
      <selection activeCell="K112" sqref="K112"/>
    </sheetView>
  </sheetViews>
  <sheetFormatPr defaultColWidth="8.90625" defaultRowHeight="13" x14ac:dyDescent="0.2"/>
  <cols>
    <col min="1" max="1" width="3.6328125" style="1" customWidth="1"/>
    <col min="2" max="2" width="5" style="1" customWidth="1"/>
    <col min="3" max="3" width="7" style="1" customWidth="1"/>
    <col min="4" max="4" width="9.453125" style="1" customWidth="1"/>
    <col min="5" max="5" width="10.90625" style="1" customWidth="1"/>
    <col min="6" max="6" width="11.453125" style="1" customWidth="1"/>
    <col min="7" max="7" width="10.453125" style="1" customWidth="1"/>
    <col min="8" max="8" width="17.6328125" style="1" customWidth="1"/>
    <col min="9" max="9" width="13.36328125" style="1" customWidth="1"/>
    <col min="10" max="10" width="4.6328125" style="1" customWidth="1"/>
    <col min="11" max="15" width="15.08984375" style="1" customWidth="1"/>
    <col min="16" max="16" width="11.36328125" style="1" bestFit="1" customWidth="1"/>
    <col min="17" max="17" width="11.36328125" style="1" customWidth="1"/>
    <col min="18" max="20" width="14.08984375" style="1" customWidth="1"/>
    <col min="21" max="16384" width="8.90625" style="1"/>
  </cols>
  <sheetData>
    <row r="1" spans="1:15" x14ac:dyDescent="0.2">
      <c r="C1" s="2"/>
      <c r="D1" s="2"/>
      <c r="E1" s="2"/>
      <c r="F1" s="2"/>
      <c r="G1" s="2"/>
      <c r="H1" s="2"/>
      <c r="I1" s="3" t="s">
        <v>67</v>
      </c>
      <c r="J1" s="4"/>
      <c r="O1" s="5" t="s">
        <v>62</v>
      </c>
    </row>
    <row r="2" spans="1:15" ht="14.25" customHeight="1" x14ac:dyDescent="0.2">
      <c r="F2" s="98" t="s">
        <v>132</v>
      </c>
      <c r="I2" s="6" t="s">
        <v>68</v>
      </c>
      <c r="K2" s="7" t="s">
        <v>38</v>
      </c>
    </row>
    <row r="3" spans="1:15" x14ac:dyDescent="0.2">
      <c r="F3" s="99"/>
      <c r="J3" s="8"/>
      <c r="K3" s="9" t="s">
        <v>39</v>
      </c>
      <c r="L3" s="10"/>
      <c r="M3" s="10"/>
      <c r="N3" s="11"/>
    </row>
    <row r="4" spans="1:15" ht="13.5" thickBot="1" x14ac:dyDescent="0.25">
      <c r="A4" s="12" t="s">
        <v>20</v>
      </c>
      <c r="B4" s="12"/>
      <c r="C4" s="12"/>
      <c r="D4" s="12"/>
      <c r="E4" s="13"/>
      <c r="F4" s="99"/>
      <c r="G4" s="13"/>
      <c r="H4" s="91" t="s">
        <v>21</v>
      </c>
      <c r="I4" s="91"/>
      <c r="J4" s="14"/>
      <c r="K4" s="15" t="s">
        <v>40</v>
      </c>
      <c r="L4" s="16"/>
      <c r="M4" s="16"/>
      <c r="N4" s="17"/>
    </row>
    <row r="5" spans="1:15" ht="13.5" thickBot="1" x14ac:dyDescent="0.25">
      <c r="A5" s="92" t="s">
        <v>1</v>
      </c>
      <c r="B5" s="92"/>
      <c r="C5" s="92"/>
      <c r="D5" s="92"/>
      <c r="E5" s="13"/>
      <c r="F5" s="100"/>
      <c r="G5" s="13"/>
      <c r="H5" s="13"/>
      <c r="I5" s="13"/>
      <c r="J5" s="13"/>
      <c r="K5" s="18" t="s">
        <v>31</v>
      </c>
      <c r="L5" s="19" t="s">
        <v>27</v>
      </c>
      <c r="M5" s="20" t="s">
        <v>28</v>
      </c>
      <c r="N5" s="17"/>
    </row>
    <row r="6" spans="1:15" ht="13.5" thickBot="1" x14ac:dyDescent="0.25">
      <c r="A6" s="13"/>
      <c r="B6" s="13"/>
      <c r="C6" s="13"/>
      <c r="D6" s="13"/>
      <c r="E6" s="13"/>
      <c r="F6" s="13"/>
      <c r="G6" s="13"/>
      <c r="H6" s="13"/>
      <c r="I6" s="21" t="s">
        <v>26</v>
      </c>
      <c r="J6" s="13"/>
      <c r="K6" s="22"/>
      <c r="L6" s="23" t="str">
        <f>IF(K6="","",IF(K6&lt;897900,ROUNDDOWN(K6/89.79%,0),ROUNDDOWN((K6-102100)/79.58%,0)))</f>
        <v/>
      </c>
      <c r="M6" s="23" t="str">
        <f>IF(K6="","",L6-K6)</f>
        <v/>
      </c>
      <c r="N6" s="17"/>
    </row>
    <row r="7" spans="1:15" ht="21" customHeight="1" x14ac:dyDescent="0.2">
      <c r="A7" s="93" t="s">
        <v>25</v>
      </c>
      <c r="B7" s="93"/>
      <c r="C7" s="93"/>
      <c r="D7" s="93"/>
      <c r="E7" s="93"/>
      <c r="F7" s="93"/>
      <c r="G7" s="93"/>
      <c r="H7" s="93"/>
      <c r="I7" s="94"/>
      <c r="J7" s="24"/>
      <c r="K7" s="25"/>
      <c r="L7" s="16"/>
      <c r="M7" s="26"/>
      <c r="N7" s="17"/>
      <c r="O7" s="27"/>
    </row>
    <row r="8" spans="1:15" ht="21.5" thickBot="1" x14ac:dyDescent="0.25">
      <c r="A8" s="24"/>
      <c r="B8" s="24"/>
      <c r="C8" s="24"/>
      <c r="D8" s="24"/>
      <c r="E8" s="13"/>
      <c r="F8" s="13"/>
      <c r="G8" s="13"/>
      <c r="H8" s="13"/>
      <c r="I8" s="95"/>
      <c r="J8" s="13"/>
      <c r="K8" s="15" t="s">
        <v>41</v>
      </c>
      <c r="L8" s="16"/>
      <c r="M8" s="16"/>
      <c r="N8" s="17"/>
    </row>
    <row r="9" spans="1:15" ht="13.5" thickBot="1" x14ac:dyDescent="0.25">
      <c r="A9" s="97" t="s">
        <v>118</v>
      </c>
      <c r="B9" s="97"/>
      <c r="C9" s="97"/>
      <c r="D9" s="97"/>
      <c r="E9" s="97"/>
      <c r="F9" s="97"/>
      <c r="G9" s="97"/>
      <c r="H9" s="97"/>
      <c r="I9" s="95"/>
      <c r="J9" s="28"/>
      <c r="K9" s="19" t="s">
        <v>27</v>
      </c>
      <c r="L9" s="18" t="s">
        <v>31</v>
      </c>
      <c r="M9" s="20" t="s">
        <v>28</v>
      </c>
      <c r="N9" s="17"/>
    </row>
    <row r="10" spans="1:15" ht="13.5" customHeight="1" thickBot="1" x14ac:dyDescent="0.25">
      <c r="A10" s="97"/>
      <c r="B10" s="97"/>
      <c r="C10" s="97"/>
      <c r="D10" s="97"/>
      <c r="E10" s="97"/>
      <c r="F10" s="97"/>
      <c r="G10" s="97"/>
      <c r="H10" s="97"/>
      <c r="I10" s="95"/>
      <c r="J10" s="28"/>
      <c r="K10" s="29"/>
      <c r="L10" s="23" t="str">
        <f>IF(K10="","",IF(K10&lt;1000000,ROUNDUP(K10*89.79%,0),ROUNDUP(K10*79.58%+102100,0)))</f>
        <v/>
      </c>
      <c r="M10" s="23" t="str">
        <f>IF(K10="","",K10-L10)</f>
        <v/>
      </c>
      <c r="N10" s="30"/>
    </row>
    <row r="11" spans="1:15" ht="13.5" customHeight="1" x14ac:dyDescent="0.2">
      <c r="A11" s="28"/>
      <c r="B11" s="28"/>
      <c r="C11" s="28"/>
      <c r="D11" s="28"/>
      <c r="E11" s="28"/>
      <c r="F11" s="28"/>
      <c r="G11" s="28"/>
      <c r="H11" s="28"/>
      <c r="I11" s="96"/>
      <c r="J11" s="28"/>
      <c r="K11" s="16"/>
      <c r="L11" s="16"/>
      <c r="M11" s="16"/>
      <c r="N11" s="16"/>
    </row>
    <row r="12" spans="1:15" ht="13.5" thickBot="1" x14ac:dyDescent="0.25">
      <c r="A12" s="90" t="s">
        <v>19</v>
      </c>
      <c r="B12" s="90"/>
      <c r="C12" s="90"/>
      <c r="D12" s="90"/>
      <c r="E12" s="90"/>
      <c r="F12" s="90"/>
      <c r="G12" s="90"/>
      <c r="H12" s="90"/>
      <c r="I12" s="90"/>
      <c r="J12" s="4"/>
      <c r="K12" s="31" t="s">
        <v>42</v>
      </c>
      <c r="L12" s="32"/>
      <c r="M12" s="32"/>
      <c r="N12" s="16"/>
    </row>
    <row r="13" spans="1:15" ht="13.5" thickBot="1" x14ac:dyDescent="0.25">
      <c r="A13" s="13" t="s">
        <v>0</v>
      </c>
      <c r="B13" s="13"/>
      <c r="C13" s="101"/>
      <c r="D13" s="101"/>
      <c r="E13" s="101"/>
      <c r="F13" s="101"/>
      <c r="G13" s="13"/>
      <c r="H13" s="13"/>
      <c r="I13" s="13"/>
      <c r="J13" s="13"/>
      <c r="K13" s="19" t="s">
        <v>27</v>
      </c>
      <c r="L13" s="32"/>
      <c r="M13" s="32"/>
      <c r="N13" s="16"/>
    </row>
    <row r="14" spans="1:15" ht="13.5" thickBot="1" x14ac:dyDescent="0.25">
      <c r="A14" s="13" t="s">
        <v>2</v>
      </c>
      <c r="B14" s="13"/>
      <c r="C14" s="90" t="s">
        <v>134</v>
      </c>
      <c r="D14" s="90"/>
      <c r="E14" s="90"/>
      <c r="F14" s="90"/>
      <c r="G14" s="13"/>
      <c r="H14" s="13"/>
      <c r="I14" s="13"/>
      <c r="J14" s="13"/>
      <c r="K14" s="22"/>
      <c r="L14" s="32"/>
      <c r="M14" s="32"/>
      <c r="N14" s="16"/>
    </row>
    <row r="15" spans="1:15" x14ac:dyDescent="0.2">
      <c r="A15" s="13" t="s">
        <v>3</v>
      </c>
      <c r="B15" s="13"/>
      <c r="C15" s="90" t="s">
        <v>126</v>
      </c>
      <c r="D15" s="90"/>
      <c r="E15" s="90"/>
      <c r="F15" s="90"/>
      <c r="G15" s="13"/>
      <c r="H15" s="13"/>
      <c r="I15" s="13"/>
      <c r="J15" s="13"/>
    </row>
    <row r="16" spans="1:15" ht="13.5" thickBot="1" x14ac:dyDescent="0.25">
      <c r="A16" s="13" t="s">
        <v>4</v>
      </c>
      <c r="B16" s="13"/>
      <c r="C16" s="90"/>
      <c r="D16" s="90"/>
      <c r="E16" s="90"/>
      <c r="F16" s="90"/>
      <c r="G16" s="13"/>
      <c r="H16" s="13"/>
      <c r="I16" s="13"/>
      <c r="J16" s="13"/>
      <c r="K16" s="1" t="s">
        <v>30</v>
      </c>
    </row>
    <row r="17" spans="1:17" ht="13.5" thickBot="1" x14ac:dyDescent="0.25">
      <c r="A17" s="13" t="s">
        <v>44</v>
      </c>
      <c r="B17" s="13"/>
      <c r="C17" s="90"/>
      <c r="D17" s="90"/>
      <c r="E17" s="90"/>
      <c r="F17" s="90"/>
      <c r="G17" s="102" t="s">
        <v>127</v>
      </c>
      <c r="H17" s="102"/>
      <c r="I17" s="102"/>
      <c r="J17" s="13"/>
      <c r="K17" s="33"/>
      <c r="L17" s="1" t="s">
        <v>43</v>
      </c>
    </row>
    <row r="18" spans="1:17" x14ac:dyDescent="0.2">
      <c r="A18" s="34" t="s">
        <v>75</v>
      </c>
      <c r="B18" s="35"/>
      <c r="C18" s="35"/>
      <c r="D18" s="35"/>
      <c r="E18" s="35"/>
      <c r="F18" s="35"/>
      <c r="G18" s="35"/>
      <c r="H18" s="35"/>
      <c r="I18" s="35"/>
      <c r="J18" s="36"/>
      <c r="L18" s="1" t="s">
        <v>33</v>
      </c>
    </row>
    <row r="19" spans="1:17" x14ac:dyDescent="0.2">
      <c r="J19" s="13"/>
    </row>
    <row r="20" spans="1:17" ht="13.5" thickBot="1" x14ac:dyDescent="0.25">
      <c r="A20" s="37" t="s">
        <v>45</v>
      </c>
      <c r="B20" s="37"/>
      <c r="D20" s="2" t="s">
        <v>5</v>
      </c>
      <c r="E20" s="2" t="s">
        <v>6</v>
      </c>
      <c r="F20" s="38" t="s">
        <v>7</v>
      </c>
      <c r="H20" s="2" t="s">
        <v>46</v>
      </c>
      <c r="I20" s="2"/>
      <c r="J20" s="2"/>
      <c r="K20" s="39" t="s">
        <v>29</v>
      </c>
    </row>
    <row r="21" spans="1:17" ht="13.5" thickBot="1" x14ac:dyDescent="0.25">
      <c r="A21" s="37" t="s">
        <v>47</v>
      </c>
      <c r="B21" s="37"/>
      <c r="C21" s="37"/>
      <c r="D21" s="111" t="s">
        <v>22</v>
      </c>
      <c r="E21" s="111"/>
      <c r="F21" s="40"/>
      <c r="G21" s="40"/>
      <c r="H21" s="41"/>
      <c r="I21" s="41"/>
      <c r="J21" s="2"/>
      <c r="K21" s="42" t="s">
        <v>107</v>
      </c>
      <c r="L21" s="109" t="s">
        <v>48</v>
      </c>
      <c r="M21" s="110"/>
    </row>
    <row r="22" spans="1:17" ht="13.5" thickBot="1" x14ac:dyDescent="0.25">
      <c r="A22" s="13"/>
      <c r="B22" s="13"/>
      <c r="C22" s="13"/>
      <c r="D22" s="13"/>
      <c r="E22" s="2"/>
      <c r="F22" s="35"/>
      <c r="G22" s="35"/>
      <c r="H22" s="35"/>
      <c r="I22" s="35"/>
      <c r="J22" s="13"/>
      <c r="K22" s="43">
        <v>0</v>
      </c>
      <c r="L22" s="44" t="s">
        <v>34</v>
      </c>
      <c r="M22" s="45" t="s">
        <v>49</v>
      </c>
    </row>
    <row r="23" spans="1:17" ht="13.5" thickBot="1" x14ac:dyDescent="0.25">
      <c r="A23" s="2"/>
      <c r="B23" s="13" t="s">
        <v>8</v>
      </c>
      <c r="C23" s="13"/>
      <c r="D23" s="13"/>
      <c r="E23" s="13"/>
      <c r="F23" s="13"/>
      <c r="G23" s="13"/>
      <c r="H23" s="13"/>
      <c r="I23" s="13"/>
      <c r="J23" s="13"/>
      <c r="K23" s="43">
        <v>1</v>
      </c>
      <c r="L23" s="44" t="s">
        <v>50</v>
      </c>
      <c r="M23" s="45" t="s">
        <v>104</v>
      </c>
    </row>
    <row r="24" spans="1:17" ht="13.5" thickBot="1" x14ac:dyDescent="0.25">
      <c r="A24" s="13"/>
      <c r="B24" s="13"/>
      <c r="C24" s="13" t="s">
        <v>32</v>
      </c>
      <c r="D24" s="13"/>
      <c r="E24" s="46"/>
      <c r="F24" s="107"/>
      <c r="G24" s="107"/>
      <c r="H24" s="46" t="s">
        <v>74</v>
      </c>
      <c r="I24" s="2"/>
      <c r="J24" s="2"/>
      <c r="K24" s="43">
        <v>10000</v>
      </c>
      <c r="L24" s="44" t="s">
        <v>34</v>
      </c>
      <c r="M24" s="45" t="s">
        <v>102</v>
      </c>
      <c r="N24" s="47"/>
      <c r="O24" s="47"/>
      <c r="P24" s="48"/>
      <c r="Q24" s="48"/>
    </row>
    <row r="25" spans="1:17" ht="13.5" thickBot="1" x14ac:dyDescent="0.25">
      <c r="A25" s="49"/>
      <c r="B25" s="49"/>
      <c r="D25" s="50"/>
      <c r="E25" s="51" t="s">
        <v>77</v>
      </c>
      <c r="F25" s="105" t="str">
        <f>IF(F24="","",ROUNDDOWN(F24/1.08*0.08,0))</f>
        <v/>
      </c>
      <c r="G25" s="105"/>
      <c r="H25" s="51" t="s">
        <v>51</v>
      </c>
      <c r="I25" s="52"/>
      <c r="J25" s="52"/>
      <c r="K25" s="43">
        <v>1000001</v>
      </c>
      <c r="L25" s="44" t="s">
        <v>35</v>
      </c>
      <c r="M25" s="45" t="s">
        <v>128</v>
      </c>
    </row>
    <row r="26" spans="1:17" ht="13.5" thickBot="1" x14ac:dyDescent="0.25">
      <c r="A26" s="49"/>
      <c r="B26" s="49"/>
      <c r="D26" s="50"/>
      <c r="E26" s="51" t="s">
        <v>78</v>
      </c>
      <c r="F26" s="105" t="str">
        <f>IF(F24="","",IF(OR(D21="１．個人契約",D21="３．その他(任意団体等）"),IF(K6="",M10,M6),""))</f>
        <v/>
      </c>
      <c r="G26" s="105"/>
      <c r="H26" s="51" t="s">
        <v>69</v>
      </c>
      <c r="I26" s="52"/>
      <c r="J26" s="52"/>
      <c r="K26" s="43">
        <v>2000001</v>
      </c>
      <c r="L26" s="53" t="s">
        <v>36</v>
      </c>
      <c r="M26" s="45" t="s">
        <v>129</v>
      </c>
    </row>
    <row r="27" spans="1:17" ht="13.5" thickBot="1" x14ac:dyDescent="0.25">
      <c r="A27" s="49"/>
      <c r="B27" s="49"/>
      <c r="C27" s="49" t="s">
        <v>52</v>
      </c>
      <c r="D27" s="49"/>
      <c r="E27" s="105" t="str">
        <f>IF(F26="","",F24-F26)</f>
        <v/>
      </c>
      <c r="F27" s="106"/>
      <c r="G27" s="106"/>
      <c r="H27" s="46" t="s">
        <v>9</v>
      </c>
      <c r="I27" s="52"/>
      <c r="J27" s="52"/>
      <c r="K27" s="43">
        <v>3000001</v>
      </c>
      <c r="L27" s="53" t="s">
        <v>37</v>
      </c>
      <c r="M27" s="45" t="s">
        <v>130</v>
      </c>
    </row>
    <row r="28" spans="1:17" ht="13.5" thickBot="1" x14ac:dyDescent="0.25">
      <c r="A28" s="49"/>
      <c r="B28" s="49"/>
      <c r="C28" s="49"/>
      <c r="D28" s="49"/>
      <c r="E28" s="49"/>
      <c r="F28" s="49"/>
      <c r="G28" s="49"/>
      <c r="H28" s="49"/>
      <c r="I28" s="49"/>
      <c r="J28" s="49"/>
      <c r="K28" s="43">
        <v>5000000</v>
      </c>
      <c r="L28" s="53" t="s">
        <v>37</v>
      </c>
      <c r="M28" s="45" t="s">
        <v>131</v>
      </c>
    </row>
    <row r="29" spans="1:17" x14ac:dyDescent="0.2">
      <c r="A29" s="13"/>
      <c r="B29" s="13"/>
      <c r="C29" s="34" t="s">
        <v>53</v>
      </c>
      <c r="D29" s="3"/>
      <c r="E29" s="34" t="s">
        <v>10</v>
      </c>
      <c r="F29" s="34"/>
      <c r="G29" s="34" t="s">
        <v>71</v>
      </c>
      <c r="H29" s="35"/>
      <c r="I29" s="2" t="s">
        <v>103</v>
      </c>
      <c r="J29" s="2"/>
      <c r="K29" s="54"/>
      <c r="L29" s="55"/>
      <c r="M29" s="56"/>
    </row>
    <row r="30" spans="1:17" x14ac:dyDescent="0.2">
      <c r="A30" s="57"/>
      <c r="B30" s="57"/>
      <c r="C30" s="58"/>
      <c r="D30" s="47"/>
      <c r="E30" s="47"/>
      <c r="F30" s="47"/>
      <c r="G30" s="59"/>
      <c r="H30" s="58"/>
      <c r="I30" s="57"/>
      <c r="J30" s="57"/>
      <c r="K30" s="60"/>
      <c r="L30" s="61"/>
      <c r="M30" s="62"/>
    </row>
    <row r="31" spans="1:17" x14ac:dyDescent="0.2">
      <c r="A31" s="49"/>
      <c r="B31" s="49"/>
      <c r="C31" s="34" t="s">
        <v>54</v>
      </c>
      <c r="D31" s="3"/>
      <c r="E31" s="34" t="s">
        <v>10</v>
      </c>
      <c r="F31" s="34"/>
      <c r="G31" s="34" t="s">
        <v>71</v>
      </c>
      <c r="H31" s="35"/>
      <c r="I31" s="13" t="s">
        <v>103</v>
      </c>
      <c r="J31" s="49"/>
      <c r="K31" s="112" t="s">
        <v>108</v>
      </c>
      <c r="L31" s="112"/>
      <c r="M31" s="112"/>
      <c r="N31" s="112"/>
    </row>
    <row r="32" spans="1:17" x14ac:dyDescent="0.2">
      <c r="A32" s="13"/>
      <c r="B32" s="13"/>
      <c r="C32" s="47"/>
      <c r="D32" s="47"/>
      <c r="E32" s="47"/>
      <c r="F32" s="47"/>
      <c r="G32" s="47"/>
      <c r="H32" s="47"/>
      <c r="I32" s="2"/>
      <c r="J32" s="2"/>
      <c r="K32" s="39" t="s">
        <v>116</v>
      </c>
    </row>
    <row r="33" spans="1:18" x14ac:dyDescent="0.2">
      <c r="A33" s="57"/>
      <c r="B33" s="57"/>
      <c r="C33" s="58" t="s">
        <v>70</v>
      </c>
      <c r="D33" s="58"/>
      <c r="E33" s="58"/>
      <c r="F33" s="58"/>
      <c r="G33" s="58"/>
      <c r="H33" s="58"/>
      <c r="I33" s="2"/>
      <c r="J33" s="57"/>
      <c r="K33" s="39" t="s">
        <v>105</v>
      </c>
    </row>
    <row r="34" spans="1:18" x14ac:dyDescent="0.2">
      <c r="A34" s="13"/>
      <c r="B34" s="13"/>
      <c r="C34" s="114" t="s">
        <v>73</v>
      </c>
      <c r="D34" s="115"/>
      <c r="E34" s="115"/>
      <c r="F34" s="115"/>
      <c r="G34" s="115"/>
      <c r="H34" s="115"/>
      <c r="I34" s="63"/>
      <c r="J34" s="13"/>
      <c r="K34" s="39" t="s">
        <v>117</v>
      </c>
    </row>
    <row r="35" spans="1:18" x14ac:dyDescent="0.2">
      <c r="A35" s="13"/>
      <c r="B35" s="13"/>
      <c r="C35" s="115"/>
      <c r="D35" s="115"/>
      <c r="E35" s="115"/>
      <c r="F35" s="115"/>
      <c r="G35" s="115"/>
      <c r="H35" s="115"/>
      <c r="I35" s="64"/>
      <c r="J35" s="57"/>
      <c r="K35" s="39" t="s">
        <v>106</v>
      </c>
    </row>
    <row r="36" spans="1:18" x14ac:dyDescent="0.2">
      <c r="A36" s="13"/>
      <c r="B36" s="13"/>
      <c r="C36" s="115"/>
      <c r="D36" s="115"/>
      <c r="E36" s="115"/>
      <c r="F36" s="115"/>
      <c r="G36" s="115"/>
      <c r="H36" s="115"/>
      <c r="I36" s="2"/>
      <c r="J36" s="2"/>
      <c r="K36" s="39" t="s">
        <v>109</v>
      </c>
    </row>
    <row r="37" spans="1:18" ht="14" x14ac:dyDescent="0.2">
      <c r="A37" s="13"/>
      <c r="B37" s="13"/>
      <c r="C37" s="65"/>
      <c r="D37" s="65"/>
      <c r="E37" s="65"/>
      <c r="F37" s="65"/>
      <c r="G37" s="65"/>
      <c r="H37" s="65"/>
      <c r="J37" s="2"/>
      <c r="K37" s="66" t="s">
        <v>125</v>
      </c>
      <c r="L37" s="67"/>
      <c r="M37" s="67"/>
    </row>
    <row r="38" spans="1:18" ht="14" x14ac:dyDescent="0.2">
      <c r="A38" s="13"/>
      <c r="B38" s="13"/>
      <c r="C38" s="57"/>
      <c r="D38" s="57"/>
      <c r="E38" s="13"/>
      <c r="F38" s="13"/>
      <c r="G38" s="13"/>
      <c r="H38" s="13"/>
      <c r="I38" s="13"/>
      <c r="J38" s="13"/>
      <c r="K38" s="39" t="s">
        <v>124</v>
      </c>
      <c r="N38" s="67"/>
      <c r="R38" s="27"/>
    </row>
    <row r="39" spans="1:18" ht="14" x14ac:dyDescent="0.2">
      <c r="A39" s="13"/>
      <c r="B39" s="13"/>
      <c r="C39" s="13" t="s">
        <v>72</v>
      </c>
      <c r="D39" s="13"/>
      <c r="E39" s="68"/>
      <c r="F39" s="13"/>
      <c r="G39" s="13"/>
      <c r="H39" s="13"/>
      <c r="I39" s="13"/>
      <c r="J39" s="13"/>
      <c r="O39" s="67"/>
    </row>
    <row r="40" spans="1:18" x14ac:dyDescent="0.2">
      <c r="A40" s="13"/>
      <c r="B40" s="13"/>
      <c r="C40" s="13"/>
      <c r="D40" s="107" t="str">
        <f>E27</f>
        <v/>
      </c>
      <c r="E40" s="108"/>
      <c r="F40" s="108"/>
      <c r="G40" s="46" t="s">
        <v>55</v>
      </c>
      <c r="H40" s="13"/>
      <c r="I40" s="13"/>
      <c r="J40" s="13"/>
    </row>
    <row r="41" spans="1:18" x14ac:dyDescent="0.2">
      <c r="A41" s="13"/>
      <c r="B41" s="13"/>
      <c r="C41" s="57"/>
      <c r="D41" s="57"/>
      <c r="E41" s="13"/>
      <c r="F41" s="13"/>
      <c r="G41" s="13"/>
      <c r="H41" s="13"/>
      <c r="I41" s="13"/>
      <c r="J41" s="13"/>
    </row>
    <row r="42" spans="1:18" x14ac:dyDescent="0.2">
      <c r="A42" s="13"/>
      <c r="B42" s="13"/>
      <c r="C42" s="90" t="s">
        <v>11</v>
      </c>
      <c r="D42" s="90"/>
      <c r="E42" s="13"/>
      <c r="F42" s="13"/>
      <c r="G42" s="38"/>
      <c r="H42" s="38"/>
      <c r="I42" s="2"/>
      <c r="J42" s="2"/>
    </row>
    <row r="43" spans="1:18" x14ac:dyDescent="0.2">
      <c r="A43" s="13"/>
      <c r="B43" s="13"/>
      <c r="C43" s="46" t="s">
        <v>12</v>
      </c>
      <c r="D43" s="46"/>
      <c r="E43" s="46"/>
      <c r="F43" s="46"/>
      <c r="G43" s="46"/>
      <c r="H43" s="13"/>
      <c r="I43" s="13"/>
      <c r="J43" s="13"/>
    </row>
    <row r="44" spans="1:18" x14ac:dyDescent="0.2">
      <c r="A44" s="13"/>
      <c r="B44" s="13"/>
      <c r="C44" s="69" t="s">
        <v>13</v>
      </c>
      <c r="D44" s="69"/>
      <c r="E44" s="46"/>
      <c r="F44" s="46"/>
      <c r="G44" s="46"/>
      <c r="H44" s="13"/>
      <c r="I44" s="13"/>
      <c r="J44" s="13"/>
    </row>
    <row r="45" spans="1:18" x14ac:dyDescent="0.2">
      <c r="A45" s="13"/>
      <c r="B45" s="13"/>
      <c r="C45" s="69" t="s">
        <v>76</v>
      </c>
      <c r="D45" s="69"/>
      <c r="E45" s="69" t="s">
        <v>56</v>
      </c>
      <c r="F45" s="116"/>
      <c r="G45" s="116"/>
      <c r="H45" s="13"/>
      <c r="I45" s="13"/>
      <c r="J45" s="13"/>
    </row>
    <row r="46" spans="1:18" x14ac:dyDescent="0.2">
      <c r="A46" s="49"/>
      <c r="B46" s="49"/>
      <c r="C46" s="69" t="s">
        <v>14</v>
      </c>
      <c r="D46" s="69"/>
      <c r="E46" s="117"/>
      <c r="F46" s="117"/>
      <c r="G46" s="117"/>
      <c r="H46" s="49"/>
      <c r="I46" s="49"/>
      <c r="J46" s="49"/>
    </row>
    <row r="47" spans="1:18" x14ac:dyDescent="0.2">
      <c r="A47" s="13"/>
      <c r="B47" s="13"/>
      <c r="C47" s="13"/>
      <c r="D47" s="13"/>
      <c r="E47" s="13"/>
      <c r="F47" s="13"/>
      <c r="G47" s="13"/>
      <c r="H47" s="13"/>
      <c r="I47" s="13"/>
      <c r="J47" s="13"/>
    </row>
    <row r="48" spans="1:18" x14ac:dyDescent="0.2">
      <c r="A48" s="2"/>
      <c r="B48" s="13" t="s">
        <v>15</v>
      </c>
      <c r="C48" s="13"/>
      <c r="D48" s="2"/>
      <c r="E48" s="13" t="s">
        <v>133</v>
      </c>
      <c r="F48" s="13"/>
      <c r="G48" s="13"/>
      <c r="H48" s="13"/>
      <c r="I48" s="13"/>
      <c r="J48" s="13"/>
    </row>
    <row r="49" spans="1:18" x14ac:dyDescent="0.2">
      <c r="A49" s="13"/>
      <c r="B49" s="13"/>
      <c r="C49" s="13"/>
      <c r="D49" s="13"/>
      <c r="E49" s="13"/>
      <c r="F49" s="13"/>
      <c r="G49" s="13"/>
      <c r="H49" s="13"/>
      <c r="I49" s="13"/>
      <c r="J49" s="13"/>
    </row>
    <row r="50" spans="1:18" ht="14" x14ac:dyDescent="0.2">
      <c r="A50" s="68"/>
      <c r="B50" s="70"/>
      <c r="C50" s="70"/>
      <c r="D50" s="70"/>
      <c r="E50" s="70"/>
      <c r="F50" s="70"/>
      <c r="G50" s="70"/>
      <c r="H50" s="70"/>
      <c r="I50" s="70"/>
      <c r="J50" s="70"/>
      <c r="P50" s="67"/>
      <c r="Q50" s="67"/>
    </row>
    <row r="51" spans="1:18" ht="13.5" customHeight="1" x14ac:dyDescent="0.2">
      <c r="A51" s="68"/>
      <c r="B51" s="71" t="s">
        <v>93</v>
      </c>
      <c r="C51" s="118" t="s">
        <v>94</v>
      </c>
      <c r="D51" s="118"/>
      <c r="E51" s="118"/>
      <c r="F51" s="118"/>
      <c r="G51" s="118"/>
      <c r="H51" s="118"/>
      <c r="I51" s="118"/>
      <c r="J51" s="72"/>
    </row>
    <row r="52" spans="1:18" x14ac:dyDescent="0.2">
      <c r="A52" s="68"/>
      <c r="B52" s="73"/>
      <c r="C52" s="118"/>
      <c r="D52" s="118"/>
      <c r="E52" s="118"/>
      <c r="F52" s="118"/>
      <c r="G52" s="118"/>
      <c r="H52" s="118"/>
      <c r="I52" s="118"/>
      <c r="J52" s="72"/>
    </row>
    <row r="53" spans="1:18" ht="14.25" customHeight="1" x14ac:dyDescent="0.2">
      <c r="A53" s="68"/>
      <c r="B53" s="74" t="s">
        <v>86</v>
      </c>
      <c r="C53" s="103" t="s">
        <v>110</v>
      </c>
      <c r="D53" s="103"/>
      <c r="E53" s="103"/>
      <c r="F53" s="103"/>
      <c r="G53" s="103"/>
      <c r="H53" s="103"/>
      <c r="I53" s="103"/>
      <c r="J53" s="75"/>
    </row>
    <row r="54" spans="1:18" x14ac:dyDescent="0.2">
      <c r="A54" s="68"/>
      <c r="B54" s="74"/>
      <c r="C54" s="103"/>
      <c r="D54" s="103"/>
      <c r="E54" s="103"/>
      <c r="F54" s="103"/>
      <c r="G54" s="103"/>
      <c r="H54" s="103"/>
      <c r="I54" s="103"/>
      <c r="J54" s="75"/>
    </row>
    <row r="55" spans="1:18" x14ac:dyDescent="0.2">
      <c r="A55" s="68"/>
      <c r="B55" s="74"/>
      <c r="C55" s="103"/>
      <c r="D55" s="103"/>
      <c r="E55" s="103"/>
      <c r="F55" s="103"/>
      <c r="G55" s="103"/>
      <c r="H55" s="103"/>
      <c r="I55" s="103"/>
      <c r="J55" s="75"/>
    </row>
    <row r="56" spans="1:18" x14ac:dyDescent="0.2">
      <c r="A56" s="68"/>
      <c r="B56" s="76" t="s">
        <v>88</v>
      </c>
      <c r="C56" s="119" t="s">
        <v>87</v>
      </c>
      <c r="D56" s="119"/>
      <c r="E56" s="119"/>
      <c r="F56" s="119"/>
      <c r="G56" s="119"/>
      <c r="H56" s="119"/>
      <c r="I56" s="119"/>
      <c r="J56" s="72"/>
    </row>
    <row r="57" spans="1:18" x14ac:dyDescent="0.2">
      <c r="A57" s="68"/>
      <c r="B57" s="77"/>
      <c r="C57" s="72"/>
      <c r="D57" s="72"/>
      <c r="E57" s="72"/>
      <c r="F57" s="72"/>
      <c r="G57" s="72"/>
      <c r="H57" s="72"/>
      <c r="I57" s="72"/>
      <c r="J57" s="72"/>
    </row>
    <row r="58" spans="1:18" x14ac:dyDescent="0.2">
      <c r="A58" s="68"/>
      <c r="B58" s="77"/>
      <c r="C58" s="72"/>
      <c r="D58" s="72"/>
      <c r="E58" s="72"/>
      <c r="F58" s="72"/>
      <c r="G58" s="72"/>
      <c r="H58" s="72"/>
      <c r="I58" s="3" t="s">
        <v>67</v>
      </c>
      <c r="J58" s="72"/>
    </row>
    <row r="59" spans="1:18" x14ac:dyDescent="0.2">
      <c r="A59" s="78"/>
      <c r="B59" s="79"/>
      <c r="C59" s="113" t="s">
        <v>66</v>
      </c>
      <c r="D59" s="113"/>
      <c r="E59" s="113"/>
      <c r="F59" s="113"/>
      <c r="G59" s="113"/>
      <c r="H59" s="113"/>
      <c r="I59" s="6" t="s">
        <v>68</v>
      </c>
      <c r="J59" s="79"/>
    </row>
    <row r="60" spans="1:18" x14ac:dyDescent="0.2">
      <c r="A60" s="72"/>
      <c r="B60" s="77"/>
      <c r="C60" s="72"/>
      <c r="D60" s="72"/>
      <c r="E60" s="72"/>
      <c r="F60" s="72"/>
      <c r="G60" s="72"/>
      <c r="H60" s="72"/>
      <c r="I60" s="72"/>
      <c r="J60" s="72"/>
    </row>
    <row r="61" spans="1:18" ht="14.25" customHeight="1" x14ac:dyDescent="0.2">
      <c r="A61" s="80"/>
      <c r="B61" s="74" t="s">
        <v>89</v>
      </c>
      <c r="C61" s="103" t="s">
        <v>119</v>
      </c>
      <c r="D61" s="103"/>
      <c r="E61" s="103"/>
      <c r="F61" s="103"/>
      <c r="G61" s="103"/>
      <c r="H61" s="103"/>
      <c r="I61" s="103"/>
      <c r="J61" s="75"/>
      <c r="R61" s="67"/>
    </row>
    <row r="62" spans="1:18" x14ac:dyDescent="0.2">
      <c r="A62" s="80"/>
      <c r="B62" s="74"/>
      <c r="C62" s="103"/>
      <c r="D62" s="103"/>
      <c r="E62" s="103"/>
      <c r="F62" s="103"/>
      <c r="G62" s="103"/>
      <c r="H62" s="103"/>
      <c r="I62" s="103"/>
      <c r="J62" s="75"/>
    </row>
    <row r="63" spans="1:18" x14ac:dyDescent="0.2">
      <c r="A63" s="80"/>
      <c r="B63" s="74"/>
      <c r="C63" s="103"/>
      <c r="D63" s="103"/>
      <c r="E63" s="103"/>
      <c r="F63" s="103"/>
      <c r="G63" s="103"/>
      <c r="H63" s="103"/>
      <c r="I63" s="103"/>
      <c r="J63" s="75"/>
    </row>
    <row r="64" spans="1:18" x14ac:dyDescent="0.2">
      <c r="B64" s="81" t="s">
        <v>91</v>
      </c>
      <c r="C64" s="104" t="s">
        <v>90</v>
      </c>
      <c r="D64" s="104"/>
      <c r="E64" s="104"/>
      <c r="F64" s="104"/>
      <c r="G64" s="104"/>
      <c r="H64" s="104"/>
      <c r="I64" s="104"/>
      <c r="J64" s="82"/>
    </row>
    <row r="65" spans="1:10" ht="13.5" customHeight="1" x14ac:dyDescent="0.2">
      <c r="B65" s="74" t="s">
        <v>92</v>
      </c>
      <c r="C65" s="103" t="s">
        <v>120</v>
      </c>
      <c r="D65" s="103"/>
      <c r="E65" s="103"/>
      <c r="F65" s="103"/>
      <c r="G65" s="103"/>
      <c r="H65" s="103"/>
      <c r="I65" s="103"/>
      <c r="J65" s="75"/>
    </row>
    <row r="66" spans="1:10" x14ac:dyDescent="0.2">
      <c r="A66" s="80"/>
      <c r="B66" s="74"/>
      <c r="C66" s="103"/>
      <c r="D66" s="103"/>
      <c r="E66" s="103"/>
      <c r="F66" s="103"/>
      <c r="G66" s="103"/>
      <c r="H66" s="103"/>
      <c r="I66" s="103"/>
      <c r="J66" s="75"/>
    </row>
    <row r="67" spans="1:10" ht="13.5" customHeight="1" x14ac:dyDescent="0.2">
      <c r="B67" s="74" t="s">
        <v>85</v>
      </c>
      <c r="C67" s="103" t="s">
        <v>121</v>
      </c>
      <c r="D67" s="103"/>
      <c r="E67" s="103"/>
      <c r="F67" s="103"/>
      <c r="G67" s="103"/>
      <c r="H67" s="103"/>
      <c r="I67" s="103"/>
      <c r="J67" s="75"/>
    </row>
    <row r="68" spans="1:10" x14ac:dyDescent="0.2">
      <c r="A68" s="80"/>
      <c r="B68" s="74"/>
      <c r="C68" s="103"/>
      <c r="D68" s="103"/>
      <c r="E68" s="103"/>
      <c r="F68" s="103"/>
      <c r="G68" s="103"/>
      <c r="H68" s="103"/>
      <c r="I68" s="103"/>
      <c r="J68" s="75"/>
    </row>
    <row r="69" spans="1:10" ht="13.5" customHeight="1" x14ac:dyDescent="0.2">
      <c r="B69" s="74" t="s">
        <v>84</v>
      </c>
      <c r="C69" s="103" t="s">
        <v>83</v>
      </c>
      <c r="D69" s="103"/>
      <c r="E69" s="103"/>
      <c r="F69" s="103"/>
      <c r="G69" s="103"/>
      <c r="H69" s="103"/>
      <c r="I69" s="103"/>
      <c r="J69" s="75"/>
    </row>
    <row r="70" spans="1:10" x14ac:dyDescent="0.2">
      <c r="A70" s="80"/>
      <c r="B70" s="74"/>
      <c r="C70" s="103"/>
      <c r="D70" s="103"/>
      <c r="E70" s="103"/>
      <c r="F70" s="103"/>
      <c r="G70" s="103"/>
      <c r="H70" s="103"/>
      <c r="I70" s="103"/>
      <c r="J70" s="75"/>
    </row>
    <row r="71" spans="1:10" x14ac:dyDescent="0.2">
      <c r="B71" s="74" t="s">
        <v>82</v>
      </c>
      <c r="C71" s="104" t="s">
        <v>81</v>
      </c>
      <c r="D71" s="104"/>
      <c r="E71" s="104"/>
      <c r="F71" s="104"/>
      <c r="G71" s="104"/>
      <c r="H71" s="104"/>
      <c r="I71" s="104"/>
      <c r="J71" s="82"/>
    </row>
    <row r="72" spans="1:10" ht="13.5" customHeight="1" x14ac:dyDescent="0.2">
      <c r="B72" s="74" t="s">
        <v>99</v>
      </c>
      <c r="C72" s="103" t="s">
        <v>122</v>
      </c>
      <c r="D72" s="103"/>
      <c r="E72" s="103"/>
      <c r="F72" s="103"/>
      <c r="G72" s="103"/>
      <c r="H72" s="103"/>
      <c r="I72" s="103"/>
      <c r="J72" s="75"/>
    </row>
    <row r="73" spans="1:10" x14ac:dyDescent="0.2">
      <c r="A73" s="80"/>
      <c r="B73" s="74"/>
      <c r="C73" s="103"/>
      <c r="D73" s="103"/>
      <c r="E73" s="103"/>
      <c r="F73" s="103"/>
      <c r="G73" s="103"/>
      <c r="H73" s="103"/>
      <c r="I73" s="103"/>
      <c r="J73" s="75"/>
    </row>
    <row r="74" spans="1:10" x14ac:dyDescent="0.2">
      <c r="A74" s="80"/>
      <c r="B74" s="74"/>
      <c r="C74" s="103"/>
      <c r="D74" s="103"/>
      <c r="E74" s="103"/>
      <c r="F74" s="103"/>
      <c r="G74" s="103"/>
      <c r="H74" s="103"/>
      <c r="I74" s="103"/>
      <c r="J74" s="75"/>
    </row>
    <row r="75" spans="1:10" ht="13.5" customHeight="1" x14ac:dyDescent="0.2">
      <c r="B75" s="83" t="s">
        <v>80</v>
      </c>
      <c r="C75" s="103" t="s">
        <v>79</v>
      </c>
      <c r="D75" s="103"/>
      <c r="E75" s="103"/>
      <c r="F75" s="103"/>
      <c r="G75" s="103"/>
      <c r="H75" s="103"/>
      <c r="I75" s="103"/>
      <c r="J75" s="75"/>
    </row>
    <row r="76" spans="1:10" x14ac:dyDescent="0.2">
      <c r="A76" s="80"/>
      <c r="B76" s="84"/>
      <c r="C76" s="103"/>
      <c r="D76" s="103"/>
      <c r="E76" s="103"/>
      <c r="F76" s="103"/>
      <c r="G76" s="103"/>
      <c r="H76" s="103"/>
      <c r="I76" s="103"/>
      <c r="J76" s="75"/>
    </row>
    <row r="77" spans="1:10" x14ac:dyDescent="0.2">
      <c r="A77" s="80"/>
      <c r="B77" s="84"/>
      <c r="C77" s="103"/>
      <c r="D77" s="103"/>
      <c r="E77" s="103"/>
      <c r="F77" s="103"/>
      <c r="G77" s="103"/>
      <c r="H77" s="103"/>
      <c r="I77" s="103"/>
      <c r="J77" s="75"/>
    </row>
    <row r="78" spans="1:10" x14ac:dyDescent="0.2">
      <c r="A78" s="80"/>
      <c r="B78" s="84"/>
      <c r="C78" s="103"/>
      <c r="D78" s="103"/>
      <c r="E78" s="103"/>
      <c r="F78" s="103"/>
      <c r="G78" s="103"/>
      <c r="H78" s="103"/>
      <c r="I78" s="103"/>
      <c r="J78" s="75"/>
    </row>
    <row r="79" spans="1:10" x14ac:dyDescent="0.2">
      <c r="A79" s="126"/>
      <c r="B79" s="126"/>
      <c r="C79" s="126"/>
      <c r="D79" s="126"/>
      <c r="E79" s="126"/>
      <c r="F79" s="126"/>
      <c r="G79" s="126"/>
      <c r="H79" s="126"/>
      <c r="I79" s="82"/>
      <c r="J79" s="82"/>
    </row>
    <row r="80" spans="1:10" ht="13.5" customHeight="1" x14ac:dyDescent="0.2">
      <c r="B80" s="80" t="s">
        <v>95</v>
      </c>
      <c r="C80" s="103" t="s">
        <v>96</v>
      </c>
      <c r="D80" s="103"/>
      <c r="E80" s="103"/>
      <c r="F80" s="103"/>
      <c r="G80" s="103"/>
      <c r="H80" s="103"/>
      <c r="I80" s="103"/>
      <c r="J80" s="75"/>
    </row>
    <row r="81" spans="1:10" x14ac:dyDescent="0.2">
      <c r="A81" s="80"/>
      <c r="B81" s="80"/>
      <c r="C81" s="103"/>
      <c r="D81" s="103"/>
      <c r="E81" s="103"/>
      <c r="F81" s="103"/>
      <c r="G81" s="103"/>
      <c r="H81" s="103"/>
      <c r="I81" s="103"/>
      <c r="J81" s="75"/>
    </row>
    <row r="82" spans="1:10" x14ac:dyDescent="0.2">
      <c r="A82" s="80"/>
      <c r="B82" s="80"/>
      <c r="C82" s="103"/>
      <c r="D82" s="103"/>
      <c r="E82" s="103"/>
      <c r="F82" s="103"/>
      <c r="G82" s="103"/>
      <c r="H82" s="103"/>
      <c r="I82" s="103"/>
      <c r="J82" s="75"/>
    </row>
    <row r="83" spans="1:10" x14ac:dyDescent="0.2">
      <c r="A83" s="80"/>
      <c r="B83" s="80"/>
      <c r="C83" s="80"/>
      <c r="D83" s="80"/>
      <c r="E83" s="80"/>
      <c r="F83" s="80"/>
      <c r="G83" s="80"/>
      <c r="H83" s="80"/>
      <c r="I83" s="80"/>
      <c r="J83" s="80"/>
    </row>
    <row r="84" spans="1:10" ht="13.5" customHeight="1" x14ac:dyDescent="0.2">
      <c r="B84" s="80" t="s">
        <v>97</v>
      </c>
      <c r="C84" s="103" t="s">
        <v>98</v>
      </c>
      <c r="D84" s="103"/>
      <c r="E84" s="103"/>
      <c r="F84" s="103"/>
      <c r="G84" s="103"/>
      <c r="H84" s="103"/>
      <c r="I84" s="103"/>
      <c r="J84" s="75"/>
    </row>
    <row r="85" spans="1:10" x14ac:dyDescent="0.2">
      <c r="A85" s="80"/>
      <c r="B85" s="80"/>
      <c r="C85" s="103"/>
      <c r="D85" s="103"/>
      <c r="E85" s="103"/>
      <c r="F85" s="103"/>
      <c r="G85" s="103"/>
      <c r="H85" s="103"/>
      <c r="I85" s="103"/>
      <c r="J85" s="75"/>
    </row>
    <row r="86" spans="1:10" x14ac:dyDescent="0.2">
      <c r="A86" s="80"/>
      <c r="B86" s="80"/>
      <c r="C86" s="103"/>
      <c r="D86" s="103"/>
      <c r="E86" s="103"/>
      <c r="F86" s="103"/>
      <c r="G86" s="103"/>
      <c r="H86" s="103"/>
      <c r="I86" s="103"/>
      <c r="J86" s="75"/>
    </row>
    <row r="87" spans="1:10" x14ac:dyDescent="0.2">
      <c r="A87" s="85" t="s">
        <v>57</v>
      </c>
      <c r="B87" s="86"/>
      <c r="C87" s="86"/>
      <c r="D87" s="86"/>
      <c r="E87" s="86"/>
      <c r="F87" s="86"/>
      <c r="G87" s="85" t="s">
        <v>63</v>
      </c>
      <c r="H87" s="86"/>
      <c r="I87" s="86"/>
      <c r="J87" s="86"/>
    </row>
    <row r="88" spans="1:10" x14ac:dyDescent="0.2">
      <c r="A88" s="85" t="s">
        <v>58</v>
      </c>
      <c r="B88" s="86"/>
      <c r="C88" s="86"/>
      <c r="D88" s="86"/>
      <c r="E88" s="86"/>
      <c r="F88" s="86"/>
      <c r="G88" s="85" t="s">
        <v>64</v>
      </c>
      <c r="H88" s="86"/>
      <c r="I88" s="86"/>
      <c r="J88" s="86"/>
    </row>
    <row r="89" spans="1:10" x14ac:dyDescent="0.2">
      <c r="A89" s="85" t="s">
        <v>59</v>
      </c>
      <c r="B89" s="86"/>
      <c r="C89" s="86"/>
      <c r="D89" s="86"/>
      <c r="E89" s="86"/>
      <c r="F89" s="86"/>
      <c r="G89" s="85" t="s">
        <v>65</v>
      </c>
      <c r="H89" s="86"/>
      <c r="I89" s="86"/>
      <c r="J89" s="86"/>
    </row>
    <row r="90" spans="1:10" x14ac:dyDescent="0.2">
      <c r="A90" s="85" t="s">
        <v>60</v>
      </c>
      <c r="C90" s="86"/>
      <c r="D90" s="86"/>
      <c r="E90" s="86"/>
      <c r="F90" s="86"/>
      <c r="G90" s="86"/>
      <c r="H90" s="86"/>
      <c r="I90" s="86"/>
      <c r="J90" s="86"/>
    </row>
    <row r="91" spans="1:10" x14ac:dyDescent="0.2">
      <c r="A91" s="86"/>
      <c r="B91" s="86"/>
      <c r="C91" s="86"/>
      <c r="D91" s="86"/>
      <c r="E91" s="86"/>
      <c r="F91" s="86"/>
      <c r="G91" s="86"/>
      <c r="H91" s="86"/>
      <c r="I91" s="86"/>
      <c r="J91" s="86"/>
    </row>
    <row r="92" spans="1:10" ht="13.5" customHeight="1" x14ac:dyDescent="0.2">
      <c r="B92" s="80" t="s">
        <v>100</v>
      </c>
      <c r="C92" s="103" t="s">
        <v>101</v>
      </c>
      <c r="D92" s="103"/>
      <c r="E92" s="103"/>
      <c r="F92" s="103"/>
      <c r="G92" s="103"/>
      <c r="H92" s="103"/>
      <c r="I92" s="103"/>
      <c r="J92" s="75"/>
    </row>
    <row r="93" spans="1:10" x14ac:dyDescent="0.2">
      <c r="A93" s="80"/>
      <c r="B93" s="80"/>
      <c r="C93" s="103"/>
      <c r="D93" s="103"/>
      <c r="E93" s="103"/>
      <c r="F93" s="103"/>
      <c r="G93" s="103"/>
      <c r="H93" s="103"/>
      <c r="I93" s="103"/>
      <c r="J93" s="75"/>
    </row>
    <row r="94" spans="1:10" x14ac:dyDescent="0.2">
      <c r="A94" s="80"/>
      <c r="B94" s="80"/>
      <c r="C94" s="103"/>
      <c r="D94" s="103"/>
      <c r="E94" s="103"/>
      <c r="F94" s="103"/>
      <c r="G94" s="103"/>
      <c r="H94" s="103"/>
      <c r="I94" s="103"/>
      <c r="J94" s="75"/>
    </row>
    <row r="95" spans="1:10" x14ac:dyDescent="0.2">
      <c r="A95" s="126"/>
      <c r="B95" s="126"/>
      <c r="C95" s="126"/>
      <c r="D95" s="126"/>
      <c r="E95" s="126"/>
      <c r="F95" s="126"/>
      <c r="G95" s="126"/>
      <c r="H95" s="126"/>
      <c r="I95" s="82"/>
      <c r="J95" s="82"/>
    </row>
    <row r="96" spans="1:10" x14ac:dyDescent="0.2">
      <c r="A96" s="82"/>
      <c r="B96" s="82" t="s">
        <v>111</v>
      </c>
      <c r="C96" s="120" t="s">
        <v>123</v>
      </c>
      <c r="D96" s="121"/>
      <c r="E96" s="121"/>
      <c r="F96" s="121"/>
      <c r="G96" s="121"/>
      <c r="H96" s="121"/>
      <c r="I96" s="121"/>
      <c r="J96" s="82"/>
    </row>
    <row r="97" spans="1:10" x14ac:dyDescent="0.2">
      <c r="A97" s="82"/>
      <c r="B97" s="82"/>
      <c r="C97" s="121"/>
      <c r="D97" s="121"/>
      <c r="E97" s="121"/>
      <c r="F97" s="121"/>
      <c r="G97" s="121"/>
      <c r="H97" s="121"/>
      <c r="I97" s="121"/>
      <c r="J97" s="82"/>
    </row>
    <row r="98" spans="1:10" ht="32.15" customHeight="1" x14ac:dyDescent="0.2">
      <c r="A98" s="82"/>
      <c r="B98" s="82"/>
      <c r="C98" s="121"/>
      <c r="D98" s="121"/>
      <c r="E98" s="121"/>
      <c r="F98" s="121"/>
      <c r="G98" s="121"/>
      <c r="H98" s="121"/>
      <c r="I98" s="121"/>
      <c r="J98" s="82"/>
    </row>
    <row r="99" spans="1:10" ht="13.5" customHeight="1" x14ac:dyDescent="0.2">
      <c r="A99" s="82"/>
      <c r="B99" s="82"/>
      <c r="C99" s="82"/>
      <c r="D99" s="82"/>
      <c r="E99" s="82"/>
      <c r="F99" s="82"/>
      <c r="G99" s="82"/>
      <c r="H99" s="82"/>
      <c r="I99" s="82"/>
      <c r="J99" s="75"/>
    </row>
    <row r="100" spans="1:10" x14ac:dyDescent="0.2">
      <c r="B100" s="127" t="s">
        <v>112</v>
      </c>
      <c r="C100" s="127"/>
      <c r="D100" s="127"/>
      <c r="E100" s="127"/>
      <c r="F100" s="127"/>
      <c r="G100" s="127"/>
      <c r="H100" s="127"/>
      <c r="I100" s="127"/>
      <c r="J100" s="75"/>
    </row>
    <row r="101" spans="1:10" x14ac:dyDescent="0.2">
      <c r="A101" s="80"/>
      <c r="B101" s="127"/>
      <c r="C101" s="127"/>
      <c r="D101" s="127"/>
      <c r="E101" s="127"/>
      <c r="F101" s="127"/>
      <c r="G101" s="127"/>
      <c r="H101" s="127"/>
      <c r="I101" s="127"/>
      <c r="J101" s="85"/>
    </row>
    <row r="102" spans="1:10" ht="13.5" customHeight="1" x14ac:dyDescent="0.2">
      <c r="A102" s="85"/>
      <c r="B102" s="85"/>
      <c r="C102" s="85"/>
      <c r="D102" s="85"/>
      <c r="E102" s="85"/>
      <c r="F102" s="85"/>
      <c r="G102" s="85"/>
      <c r="H102" s="85"/>
      <c r="I102" s="85"/>
      <c r="J102" s="87"/>
    </row>
    <row r="103" spans="1:10" x14ac:dyDescent="0.2">
      <c r="B103" s="125" t="s">
        <v>113</v>
      </c>
      <c r="C103" s="125"/>
      <c r="D103" s="125"/>
      <c r="E103" s="125"/>
      <c r="F103" s="125"/>
      <c r="G103" s="125"/>
      <c r="H103" s="125"/>
      <c r="I103" s="125"/>
      <c r="J103" s="87"/>
    </row>
    <row r="104" spans="1:10" x14ac:dyDescent="0.2">
      <c r="A104" s="88"/>
      <c r="B104" s="125"/>
      <c r="C104" s="125"/>
      <c r="D104" s="125"/>
      <c r="E104" s="125"/>
      <c r="F104" s="125"/>
      <c r="G104" s="125"/>
      <c r="H104" s="125"/>
      <c r="I104" s="125"/>
      <c r="J104" s="70"/>
    </row>
    <row r="105" spans="1:10" x14ac:dyDescent="0.2">
      <c r="A105" s="89"/>
      <c r="B105" s="70"/>
      <c r="C105" s="70"/>
      <c r="D105" s="70"/>
      <c r="E105" s="70"/>
      <c r="F105" s="70"/>
      <c r="G105" s="70"/>
      <c r="H105" s="70"/>
      <c r="I105" s="70"/>
      <c r="J105" s="70"/>
    </row>
    <row r="106" spans="1:10" x14ac:dyDescent="0.2">
      <c r="B106" s="129" t="s">
        <v>114</v>
      </c>
      <c r="C106" s="129"/>
      <c r="D106" s="129"/>
      <c r="E106" s="129"/>
      <c r="F106" s="129"/>
      <c r="G106" s="129"/>
      <c r="H106" s="129"/>
      <c r="I106" s="129"/>
      <c r="J106" s="70"/>
    </row>
    <row r="107" spans="1:10" x14ac:dyDescent="0.2">
      <c r="A107" s="89"/>
      <c r="B107" s="70"/>
      <c r="C107" s="70"/>
      <c r="D107" s="70"/>
      <c r="E107" s="70"/>
      <c r="F107" s="70"/>
      <c r="G107" s="70"/>
      <c r="H107" s="70"/>
      <c r="I107" s="70"/>
      <c r="J107" s="70"/>
    </row>
    <row r="108" spans="1:10" x14ac:dyDescent="0.2">
      <c r="A108" s="70"/>
      <c r="B108" s="124" t="s">
        <v>115</v>
      </c>
      <c r="C108" s="124"/>
      <c r="D108" s="124"/>
      <c r="E108" s="124"/>
      <c r="F108" s="124"/>
      <c r="G108" s="124"/>
      <c r="H108" s="124"/>
      <c r="I108" s="124"/>
      <c r="J108" s="70"/>
    </row>
    <row r="109" spans="1:10" x14ac:dyDescent="0.2">
      <c r="A109" s="70"/>
      <c r="B109" s="70"/>
      <c r="C109" s="70"/>
      <c r="D109" s="70"/>
      <c r="E109" s="70"/>
      <c r="F109" s="70"/>
      <c r="G109" s="70"/>
      <c r="H109" s="70"/>
      <c r="I109" s="70"/>
      <c r="J109" s="13"/>
    </row>
    <row r="110" spans="1:10" x14ac:dyDescent="0.2">
      <c r="A110" s="13" t="s">
        <v>61</v>
      </c>
      <c r="B110" s="70"/>
      <c r="C110" s="70"/>
      <c r="D110" s="70"/>
      <c r="E110" s="70"/>
      <c r="F110" s="70"/>
      <c r="G110" s="70"/>
      <c r="H110" s="70"/>
      <c r="I110" s="70"/>
      <c r="J110" s="13"/>
    </row>
    <row r="111" spans="1:10" x14ac:dyDescent="0.2">
      <c r="A111" s="2" t="s">
        <v>16</v>
      </c>
      <c r="B111" s="90" t="s">
        <v>23</v>
      </c>
      <c r="C111" s="90"/>
      <c r="D111" s="111"/>
      <c r="E111" s="111"/>
      <c r="F111" s="111"/>
      <c r="G111" s="111"/>
      <c r="H111" s="13"/>
      <c r="I111" s="13"/>
      <c r="J111" s="13"/>
    </row>
    <row r="112" spans="1:10" x14ac:dyDescent="0.2">
      <c r="A112" s="13"/>
      <c r="B112" s="123"/>
      <c r="C112" s="123"/>
      <c r="D112" s="128"/>
      <c r="E112" s="128"/>
      <c r="F112" s="128"/>
      <c r="G112" s="128"/>
      <c r="H112" s="2"/>
      <c r="I112" s="2"/>
      <c r="J112" s="2"/>
    </row>
    <row r="113" spans="1:9" x14ac:dyDescent="0.2">
      <c r="A113" s="2" t="s">
        <v>17</v>
      </c>
      <c r="B113" s="122" t="s">
        <v>24</v>
      </c>
      <c r="C113" s="122"/>
      <c r="D113" s="122"/>
      <c r="E113" s="122"/>
      <c r="F113" s="122"/>
      <c r="G113" s="122" t="s">
        <v>18</v>
      </c>
      <c r="H113" s="13"/>
      <c r="I113" s="13"/>
    </row>
    <row r="114" spans="1:9" x14ac:dyDescent="0.2">
      <c r="B114" s="123"/>
      <c r="C114" s="123"/>
      <c r="D114" s="123"/>
      <c r="E114" s="123"/>
      <c r="F114" s="123"/>
      <c r="G114" s="123"/>
      <c r="H114" s="2"/>
      <c r="I114" s="2"/>
    </row>
  </sheetData>
  <mergeCells count="52">
    <mergeCell ref="C96:I98"/>
    <mergeCell ref="B113:C114"/>
    <mergeCell ref="D113:F114"/>
    <mergeCell ref="G113:G114"/>
    <mergeCell ref="C64:I64"/>
    <mergeCell ref="C65:I66"/>
    <mergeCell ref="C67:I68"/>
    <mergeCell ref="B108:I108"/>
    <mergeCell ref="B111:C112"/>
    <mergeCell ref="B103:I104"/>
    <mergeCell ref="A79:H79"/>
    <mergeCell ref="C80:I82"/>
    <mergeCell ref="B100:I101"/>
    <mergeCell ref="D111:G112"/>
    <mergeCell ref="B106:I106"/>
    <mergeCell ref="A95:H95"/>
    <mergeCell ref="C59:H59"/>
    <mergeCell ref="C61:I63"/>
    <mergeCell ref="C34:H36"/>
    <mergeCell ref="C53:I55"/>
    <mergeCell ref="C42:D42"/>
    <mergeCell ref="F45:G45"/>
    <mergeCell ref="E46:G46"/>
    <mergeCell ref="C51:I52"/>
    <mergeCell ref="C56:I56"/>
    <mergeCell ref="E27:G27"/>
    <mergeCell ref="D40:F40"/>
    <mergeCell ref="L21:M21"/>
    <mergeCell ref="F24:G24"/>
    <mergeCell ref="F25:G25"/>
    <mergeCell ref="F26:G26"/>
    <mergeCell ref="D21:E21"/>
    <mergeCell ref="K31:N31"/>
    <mergeCell ref="C84:I86"/>
    <mergeCell ref="C92:I94"/>
    <mergeCell ref="C69:I70"/>
    <mergeCell ref="C71:I71"/>
    <mergeCell ref="C72:I74"/>
    <mergeCell ref="C75:I78"/>
    <mergeCell ref="C13:F13"/>
    <mergeCell ref="C14:F14"/>
    <mergeCell ref="C15:F15"/>
    <mergeCell ref="C17:F17"/>
    <mergeCell ref="G17:I17"/>
    <mergeCell ref="C16:F16"/>
    <mergeCell ref="A12:I12"/>
    <mergeCell ref="H4:I4"/>
    <mergeCell ref="A5:D5"/>
    <mergeCell ref="A7:H7"/>
    <mergeCell ref="I7:I11"/>
    <mergeCell ref="A9:H10"/>
    <mergeCell ref="F2:F5"/>
  </mergeCells>
  <phoneticPr fontId="2"/>
  <dataValidations count="1">
    <dataValidation type="list" allowBlank="1" showInputMessage="1" showErrorMessage="1" sqref="D21:E21">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orientation="portrait" horizontalDpi="1200" verticalDpi="1200" r:id="rId1"/>
  <headerFooter differentFirst="1">
    <firstFooter>&amp;C裏面へ</firstFooter>
  </headerFooter>
  <rowBreaks count="1" manualBreakCount="1">
    <brk id="57" max="8"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 （消費税８％）</vt:lpstr>
      <vt:lpstr>'講師等出演依頼承諾書 （消費税８％）'!Print_Area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(様式4)講師等出演依頼承諾書</dc:title>
  <dc:creator>Etsushi ARATANI</dc:creator>
  <cp:lastModifiedBy>akihito nakamura</cp:lastModifiedBy>
  <cp:lastPrinted>2016-11-08T04:06:28Z</cp:lastPrinted>
  <dcterms:created xsi:type="dcterms:W3CDTF">2000-11-27T03:41:42Z</dcterms:created>
  <dcterms:modified xsi:type="dcterms:W3CDTF">2016-11-08T04:06:34Z</dcterms:modified>
</cp:coreProperties>
</file>